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cf96246ab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щая информация" sheetId="6" r:id="R0dc63bd74e8b4ef3"/>
    <x:sheet xmlns:r="http://schemas.openxmlformats.org/officeDocument/2006/relationships" name="списки" sheetId="7" r:id="Rf965cec0b00c486f"/>
    <x:sheet xmlns:r="http://schemas.openxmlformats.org/officeDocument/2006/relationships" name="Планы развития 2027-2029" sheetId="2" r:id="R64578b67b7504289"/>
    <x:sheet xmlns:r="http://schemas.openxmlformats.org/officeDocument/2006/relationships" name="ДПО и ПК (подробно)" sheetId="3" r:id="Rb115f9e8220741a3"/>
    <x:sheet xmlns:r="http://schemas.openxmlformats.org/officeDocument/2006/relationships" name="Дисциплины" sheetId="4" r:id="Re7db326975d74cac"/>
    <x:sheet xmlns:r="http://schemas.openxmlformats.org/officeDocument/2006/relationships" name="Для зав. кафедрой" sheetId="5" r:id="R0ddd8555f7eb4095"/>
  </x:sheets>
</x:workbook>
</file>

<file path=xl/sharedStrings.xml><?xml version="1.0" encoding="utf-8"?>
<x:sst xmlns:x="http://schemas.openxmlformats.org/spreadsheetml/2006/main">
  <x:si>
    <x:t xml:space="preserve">№</x:t>
  </x:si>
  <x:si>
    <x:t xml:space="preserve">Раздел</x:t>
  </x:si>
  <x:si>
    <x:t xml:space="preserve">Наименование показателя</x:t>
  </x:si>
  <x:si>
    <x:t xml:space="preserve">Значение</x:t>
  </x:si>
  <x:si>
    <x:t xml:space="preserve">Примечание</x:t>
  </x:si>
  <x:si>
    <x:t xml:space="preserve">Общие сведения</x:t>
  </x:si>
  <x:si>
    <x:t xml:space="preserve">Фамилия</x:t>
  </x:si>
  <x:si>
    <x:t xml:space="preserve">Введите фамилию полностью, без инициалов.</x:t>
  </x:si>
  <x:si>
    <x:t xml:space="preserve">Имя и отчество</x:t>
  </x:si>
  <x:si>
    <x:t xml:space="preserve">Введите имя и отчество полностью, без фамилии и сокращений.</x:t>
  </x:si>
  <x:si>
    <x:t xml:space="preserve">Год начала работы в вузе</x:t>
  </x:si>
  <x:si>
    <x:t xml:space="preserve">Введите год начала работы в вузе, например 2020. Для 2026 года в карточке будет «Новый сотрудник».</x:t>
  </x:si>
  <x:si>
    <x:t xml:space="preserve">Год рождения</x:t>
  </x:si>
  <x:si>
    <x:t xml:space="preserve">Введите год рождения, например 1985.</x:t>
  </x:si>
  <x:si>
    <x:t xml:space="preserve">Возраст</x:t>
  </x:si>
  <x:si>
    <x:t xml:space="preserve">Считается автоматически по году рождения. Заполнять не нужно.</x:t>
  </x:si>
  <x:si>
    <x:t xml:space="preserve">Должность</x:t>
  </x:si>
  <x:si>
    <x:t xml:space="preserve">Выберите должность из списка.</x:t>
  </x:si>
  <x:si>
    <x:t xml:space="preserve">Ставка</x:t>
  </x:si>
  <x:si>
    <x:t xml:space="preserve">Выберите ставку из списка.</x:t>
  </x:si>
  <x:si>
    <x:t xml:space="preserve">Ученая степень</x:t>
  </x:si>
  <x:si>
    <x:t xml:space="preserve">Введите ученую степень, например «канд. пед. наук». Если степени нет - оставьте пусто.</x:t>
  </x:si>
  <x:si>
    <x:t xml:space="preserve">Ученое звание</x:t>
  </x:si>
  <x:si>
    <x:t xml:space="preserve">Выберите ученое звание из списка. Если звания нет - оставьте пусто.</x:t>
  </x:si>
  <x:si>
    <x:t xml:space="preserve">Подразделение</x:t>
  </x:si>
  <x:si>
    <x:t xml:space="preserve">Выберите подразделение из списка.</x:t>
  </x:si>
  <x:si>
    <x:t xml:space="preserve">Кафедра</x:t>
  </x:si>
  <x:si>
    <x:t xml:space="preserve">Выберите кафедру из списка.</x:t>
  </x:si>
  <x:si>
    <x:t xml:space="preserve">Общий стаж работы</x:t>
  </x:si>
  <x:si>
    <x:t xml:space="preserve">Введите общий стаж в полных годах.</x:t>
  </x:si>
  <x:si>
    <x:t xml:space="preserve">Педагогический стаж работы</x:t>
  </x:si>
  <x:si>
    <x:t xml:space="preserve">Введите педагогический стаж в полных годах.</x:t>
  </x:si>
  <x:si>
    <x:t xml:space="preserve">Рейтинговая лига</x:t>
  </x:si>
  <x:si>
    <x:t xml:space="preserve">Выберите лигу из списка.</x:t>
  </x:si>
  <x:si>
    <x:t xml:space="preserve">Высшее образование</x:t>
  </x:si>
  <x:si>
    <x:t xml:space="preserve">РОП ВО бакалавриата / специалитета / БВО</x:t>
  </x:si>
  <x:si>
    <x:t xml:space="preserve">Введите количество программ.</x:t>
  </x:si>
  <x:si>
    <x:t xml:space="preserve">РОП ВО магистратуры / СпВО</x:t>
  </x:si>
  <x:si>
    <x:t xml:space="preserve">Рабочая группа по пилоту</x:t>
  </x:si>
  <x:si>
    <x:t xml:space="preserve">Выберите «да» или «нет».</x:t>
  </x:si>
  <x:si>
    <x:t xml:space="preserve">Член УМС / УМК</x:t>
  </x:si>
  <x:si>
    <x:t xml:space="preserve">Количество дисциплин</x:t>
  </x:si>
  <x:si>
    <x:t xml:space="preserve">Указать целое неотрицательное число.</x:t>
  </x:si>
  <x:si>
    <x:t xml:space="preserve">Качество РПД и курсов</x:t>
  </x:si>
  <x:si>
    <x:t xml:space="preserve">Выберите оценку от 1 до 5.</x:t>
  </x:si>
  <x:si>
    <x:t xml:space="preserve">Журналы и ведомости</x:t>
  </x:si>
  <x:si>
    <x:t xml:space="preserve">Выберите оценку от 1 до 5. По вопросам и для уточнения сведений можно обратиться к начальнику отдела мониторинга образовательных и социальных процессов Ивашовой Валентине Анатольевне: ivashova.va@stgau.ru </x:t>
  </x:si>
  <x:si>
    <x:t xml:space="preserve">Оценка регламента качества</x:t>
  </x:si>
  <x:si>
    <x:t xml:space="preserve">Выберите: «высокий», «средний» или «низкий».</x:t>
  </x:si>
  <x:si>
    <x:t xml:space="preserve">Оценка удовлетворенности студентов</x:t>
  </x:si>
  <x:si>
    <x:t xml:space="preserve">Введите оценку от 0 до 5. Можно указать одно число после запятой, например 4,9.</x:t>
  </x:si>
  <x:si>
    <x:t xml:space="preserve">Студенты-финалисты «Я-профессионал», спортивные чемпионы за 3 года</x:t>
  </x:si>
  <x:si>
    <x:t xml:space="preserve">Введите количество студентов.</x:t>
  </x:si>
  <x:si>
    <x:t xml:space="preserve">Из строки 24,  студенты-победители</x:t>
  </x:si>
  <x:si>
    <x:t xml:space="preserve">Выбрать «да» или «нет».</x:t>
  </x:si>
  <x:si>
    <x:t xml:space="preserve">ДПО , проф. обучение и ПК</x:t>
  </x:si>
  <x:si>
    <x:t xml:space="preserve">Повышение квалификации по профилю читаемых дисциплин за 3 года</x:t>
  </x:si>
  <x:si>
    <x:t xml:space="preserve">Считается автоматически по листу «ДПО и ПК (подробно)». Заполнять не нужно.</x:t>
  </x:si>
  <x:si>
    <x:t xml:space="preserve">Руководство, проектирование программ доп. образования и проф. обучения</x:t>
  </x:si>
  <x:si>
    <x:t xml:space="preserve">Реализация курсов доп. образования и проф. обучения</x:t>
  </x:si>
  <x:si>
    <x:t xml:space="preserve">Введите количество реализованных курсов.</x:t>
  </x:si>
  <x:si>
    <x:t xml:space="preserve">Стажировка</x:t>
  </x:si>
  <x:si>
    <x:t xml:space="preserve">Указать место стажировки: организацию и населённый пункт.   Если не проходили - напишите «нет».</x:t>
  </x:si>
  <x:si>
    <x:t xml:space="preserve">Стажировка - бизнес</x:t>
  </x:si>
  <x:si>
    <x:t xml:space="preserve">Укажите коммерческую организацию, где проходили повышение квалификации или стажировку. Если не проходили - напишите «нет».</x:t>
  </x:si>
  <x:si>
    <x:t xml:space="preserve">Объем привлеченных средств 2023 г., тыс. руб.</x:t>
  </x:si>
  <x:si>
    <x:t xml:space="preserve">Введите сумму за 2023 год, тыс. руб. Если средств не было - укажите 0.</x:t>
  </x:si>
  <x:si>
    <x:t xml:space="preserve">Объем привлеченных средств 2024 г., тыс. руб.</x:t>
  </x:si>
  <x:si>
    <x:t xml:space="preserve">Введите сумму за 2024 год, тыс. руб. Если средств не было - укажите 0.</x:t>
  </x:si>
  <x:si>
    <x:t xml:space="preserve">Объем привлеченных средств 2025 г., тыс. руб.</x:t>
  </x:si>
  <x:si>
    <x:t xml:space="preserve">Введите сумму за 2025 год, тыс. руб. Если средств не было - укажите 0.</x:t>
  </x:si>
  <x:si>
    <x:t xml:space="preserve">Научное руководство</x:t>
  </x:si>
  <x:si>
    <x:t xml:space="preserve">Защищено докторов наук, за 3 года</x:t>
  </x:si>
  <x:si>
    <x:t xml:space="preserve">Введите количество за последние 3 года.</x:t>
  </x:si>
  <x:si>
    <x:t xml:space="preserve">Защищено докторов наук, всего</x:t>
  </x:si>
  <x:si>
    <x:t xml:space="preserve">Введите общее количество.</x:t>
  </x:si>
  <x:si>
    <x:t xml:space="preserve">Защищено кандидатов наук, за 3 года</x:t>
  </x:si>
  <x:si>
    <x:t xml:space="preserve">Защищено кандидатов наук, всего</x:t>
  </x:si>
  <x:si>
    <x:t xml:space="preserve">Аспиранты, за 3 года</x:t>
  </x:si>
  <x:si>
    <x:t xml:space="preserve">Введите количество аспирантов за последние 3 года.</x:t>
  </x:si>
  <x:si>
    <x:t xml:space="preserve">Аспиранты, всего</x:t>
  </x:si>
  <x:si>
    <x:t xml:space="preserve">Введите общее количество аспирантов.</x:t>
  </x:si>
  <x:si>
    <x:t xml:space="preserve">Студенческие стартапы / «УМНИК» / Конкурс МСХ РФ за 3 года</x:t>
  </x:si>
  <x:si>
    <x:t xml:space="preserve">Введите количество за последние 3 года. Если таких случаев не было - напишите «нет».</x:t>
  </x:si>
  <x:si>
    <x:t xml:space="preserve">Публикации</x:t>
  </x:si>
  <x:si>
    <x:t xml:space="preserve">Количество трудов, всего - автор</x:t>
  </x:si>
  <x:si>
    <x:t xml:space="preserve">Введите количество трудов автора.</x:t>
  </x:si>
  <x:si>
    <x:t xml:space="preserve">Количество трудов, всего - среднее по вузу</x:t>
  </x:si>
  <x:si>
    <x:t xml:space="preserve">Введите среднее значение по вузу.</x:t>
  </x:si>
  <x:si>
    <x:t xml:space="preserve">Количество цитирований в Белом списке, за 3 года - автор</x:t>
  </x:si>
  <x:si>
    <x:t xml:space="preserve">Введите количество цитирований автора за последние 3 года.</x:t>
  </x:si>
  <x:si>
    <x:t xml:space="preserve">Количество цитирований в Белом списке, за 3 года - среднее по вузу</x:t>
  </x:si>
  <x:si>
    <x:t xml:space="preserve">Количество публикаций в Белом списке, всего - автор</x:t>
  </x:si>
  <x:si>
    <x:t xml:space="preserve">Введите количество публикаций автора.</x:t>
  </x:si>
  <x:si>
    <x:t xml:space="preserve">Количество публикаций в Белом списке, всего - среднее по вузу</x:t>
  </x:si>
  <x:si>
    <x:t xml:space="preserve">Количество публикаций в Белом списке, за 3 года - автор</x:t>
  </x:si>
  <x:si>
    <x:t xml:space="preserve">Введите количество публикаций автора за последние 3 года.</x:t>
  </x:si>
  <x:si>
    <x:t xml:space="preserve">Количество публикаций в Белом списке, за 3 года - среднее по вузу</x:t>
  </x:si>
  <x:si>
    <x:t xml:space="preserve">НИОКР</x:t>
  </x:si>
  <x:si>
    <x:t xml:space="preserve">Сумма средств по хоздоговорам и госзаданию РНФ 2023 г., тыс. руб.</x:t>
  </x:si>
  <x:si>
    <x:t xml:space="preserve">Указать  сумму в тыс. руб.</x:t>
  </x:si>
  <x:si>
    <x:t xml:space="preserve">Сумма средств по хоздоговорам и госзаданию РНФ 2024 г., тыс. руб.</x:t>
  </x:si>
  <x:si>
    <x:t xml:space="preserve">Сумма средств по хоздоговорам и госзаданию РНФ 2025 г., тыс. руб.</x:t>
  </x:si>
  <x:si>
    <x:t xml:space="preserve">Победа РНФ</x:t>
  </x:si>
  <x:si>
    <x:t xml:space="preserve">Участие в проектах НЦМУ</x:t>
  </x:si>
  <x:si>
    <x:t xml:space="preserve">Участие в проектах Приоритета 2030</x:t>
  </x:si>
  <x:si>
    <x:t xml:space="preserve">Организационная работа</x:t>
  </x:si>
  <x:si>
    <x:t xml:space="preserve">Дополнительная работа в вузе</x:t>
  </x:si>
  <x:si>
    <x:t xml:space="preserve">Кратко укажите дополнительную работу в вузе - до 40 символов. Если ее нет - напишите «нет».</x:t>
  </x:si>
  <x:si>
    <x:t xml:space="preserve">Работа в ПК / на ВИ</x:t>
  </x:si>
  <x:si>
    <x:t xml:space="preserve">Куратор групп</x:t>
  </x:si>
  <x:si>
    <x:t xml:space="preserve">Выберите количество курируемых групп из списка. Если групп нет - выберите «нет».</x:t>
  </x:si>
  <x:si>
    <x:t xml:space="preserve">Кафедра паразитологии и ветсанэкспертизы, анатомии и патанатомии</x:t>
  </x:si>
  <x:si>
    <x:t xml:space="preserve">Кафедра терапии и фармакологии</x:t>
  </x:si>
  <x:si>
    <x:t xml:space="preserve">Кафедра физиологии, хирургии и акушерства</x:t>
  </x:si>
  <x:si>
    <x:t xml:space="preserve">Кафедра эпизоотологии и микробиологии</x:t>
  </x:si>
  <x:si>
    <x:t xml:space="preserve">Кафедра кормления животных и общей биологии</x:t>
  </x:si>
  <x:si>
    <x:t xml:space="preserve">Кафедра технологии производства и переработки сельскохозяйственной продукции</x:t>
  </x:si>
  <x:si>
    <x:t xml:space="preserve">Кафедра частной зоотехнии, селекции и разведения животных</x:t>
  </x:si>
  <x:si>
    <x:t xml:space="preserve">Кафедра общего земледелия, растениеводства, селекции и семеноводства</x:t>
  </x:si>
  <x:si>
    <x:t xml:space="preserve">Кафедра агрохимии и физиологии растений</x:t>
  </x:si>
  <x:si>
    <x:t xml:space="preserve">Кафедра почвоведения</x:t>
  </x:si>
  <x:si>
    <x:t xml:space="preserve">Кафедра садоводства и переработки растительного сырья</x:t>
  </x:si>
  <x:si>
    <x:t xml:space="preserve">Кафедра защиты растений, экологии и химии</x:t>
  </x:si>
  <x:si>
    <x:t xml:space="preserve">Кафедра землеустройства, кадастра и ландшафтной архитектуры</x:t>
  </x:si>
  <x:si>
    <x:t xml:space="preserve">Кафедра менеджмента и устойчивого развития территорий</x:t>
  </x:si>
  <x:si>
    <x:t xml:space="preserve">Кафедра экономической безопасности, бизнес-анализа и статистики</x:t>
  </x:si>
  <x:si>
    <x:t xml:space="preserve">Кафедра экономической теории и региональной экономики</x:t>
  </x:si>
  <x:si>
    <x:t xml:space="preserve">Кафедра агроэкономики и маркетинга</x:t>
  </x:si>
  <x:si>
    <x:t xml:space="preserve">Кафедра международного бизнеса и туризма</x:t>
  </x:si>
  <x:si>
    <x:t xml:space="preserve">Кафедра финансов и кредита</x:t>
  </x:si>
  <x:si>
    <x:t xml:space="preserve">Кафедра иностранных языков</x:t>
  </x:si>
  <x:si>
    <x:t xml:space="preserve">Кафедра бухгалтерского учета и аудита</x:t>
  </x:si>
  <x:si>
    <x:t xml:space="preserve">Кафедра философии, истории и педагогики</x:t>
  </x:si>
  <x:si>
    <x:t xml:space="preserve">Кафедра права</x:t>
  </x:si>
  <x:si>
    <x:t xml:space="preserve">Кафедра банковского дела</x:t>
  </x:si>
  <x:si>
    <x:t xml:space="preserve">Кафедра электрооборудования и энергообеспечения АПК</x:t>
  </x:si>
  <x:si>
    <x:t xml:space="preserve">Кафедра электроснабжения и эксплуатации электрооборудования</x:t>
  </x:si>
  <x:si>
    <x:t xml:space="preserve">Кафедра электротехники, физики и охраны труда</x:t>
  </x:si>
  <x:si>
    <x:t xml:space="preserve">Кафедра машин и технологий в АПК</x:t>
  </x:si>
  <x:si>
    <x:t xml:space="preserve">Кафедра физического воспитания и спорта</x:t>
  </x:si>
  <x:si>
    <x:t xml:space="preserve">Кафедра механики и технического сервиса</x:t>
  </x:si>
  <x:si>
    <x:t xml:space="preserve">Кафедра информационных систем</x:t>
  </x:si>
  <x:si>
    <x:t xml:space="preserve">Кафедра математики</x:t>
  </x:si>
  <x:si>
    <x:t xml:space="preserve">Кафедра инжиниринга IT-решений</x:t>
  </x:si>
  <x:si>
    <x:t xml:space="preserve">План</x:t>
  </x:si>
  <x:si>
    <x:t xml:space="preserve">Реализация</x:t>
  </x:si>
  <x:si>
    <x:t xml:space="preserve">Комментарий</x:t>
  </x:si>
  <x:si>
    <x:t xml:space="preserve">Как заполнять</x:t>
  </x:si>
  <x:si>
    <x:t xml:space="preserve">_ставки</x:t>
  </x:si>
  <x:si>
    <x:t xml:space="preserve">Защита диссертации</x:t>
  </x:si>
  <x:si>
    <x:t xml:space="preserve">В «Реализация» выберите «да» или «нет».</x:t>
  </x:si>
  <x:si>
    <x:t xml:space="preserve">Участие в научных исследованиях</x:t>
  </x:si>
  <x:si>
    <x:t xml:space="preserve">В «Комментарий» кратко напишите, что планируете сделать.</x:t>
  </x:si>
  <x:si>
    <x:t xml:space="preserve">Прохождение стажировки на предприятиях</x:t>
  </x:si>
  <x:si>
    <x:t xml:space="preserve">Прохождение стажировки в ведущем вузе/НИИ</x:t>
  </x:si>
  <x:si>
    <x:t xml:space="preserve">Разработка ООП ВО</x:t>
  </x:si>
  <x:si>
    <x:t xml:space="preserve">Разработка онлайн-курса</x:t>
  </x:si>
  <x:si>
    <x:t xml:space="preserve">Разработка ОП ДПО</x:t>
  </x:si>
  <x:si>
    <x:t xml:space="preserve">Реализация инициатив и проектов (разной направленности)</x:t>
  </x:si>
  <x:si>
    <x:t xml:space="preserve">Программы</x:t>
  </x:si>
  <x:si>
    <x:t xml:space="preserve">ДПО и повышение квалификации (подробное)</x:t>
  </x:si>
  <x:si>
    <x:t xml:space="preserve">Повышение квалификации</x:t>
  </x:si>
  <x:si>
    <x:t xml:space="preserve">Укажите программы повышения квалификации за последние 3 года, включая отчетный год. Одна программа - одна строка: организация, название программы, город, год и количество часов.</x:t>
  </x:si>
  <x:si>
    <x:t xml:space="preserve">Наименование дисциплины</x:t>
  </x:si>
  <x:si>
    <x:t xml:space="preserve">Закрепленные дисциплины</x:t>
  </x:si>
  <x:si>
    <x:t xml:space="preserve">Дисциплина</x:t>
  </x:si>
  <x:si>
    <x:t xml:space="preserve">До 70 знаков.</x:t>
  </x:si>
  <x:si>
    <x:t xml:space="preserve">Критерии Минобра РФ</x:t>
  </x:si>
  <x:si>
    <x:t xml:space="preserve">Стаж научной и педагогической деятельности, лет</x:t>
  </x:si>
  <x:si>
    <x:t xml:space="preserve">Указать число полных лет. Критерий Минобра: не менее 5 лет. Пустое значение не отображается.</x:t>
  </x:si>
  <x:si>
    <x:t xml:space="preserve">Стаж педагогической работы по научной специальности, лет</x:t>
  </x:si>
  <x:si>
    <x:t xml:space="preserve">Указать число полных лет. Критерий Минобра: не менее 3 лет. Пустое значение не отображается.</x:t>
  </x:si>
  <x:si>
    <x:t xml:space="preserve">Опубликованные научные издания и научные труды, всего</x:t>
  </x:si>
  <x:si>
    <x:t xml:space="preserve">Указать целое число. Критерий Минобра: не менее 20. Пустое значение не отображается.</x:t>
  </x:si>
  <x:si>
    <x:t xml:space="preserve">Учебные издания за 3 года по научной специальности</x:t>
  </x:si>
  <x:si>
    <x:t xml:space="preserve">Указать целое число. Критерий Минобра: не менее 2. Пустое значение не отображается.</x:t>
  </x:si>
  <x:si>
    <x:t xml:space="preserve">Научные издания ВАК за 3 года по научной специальности</x:t>
  </x:si>
  <x:si>
    <x:t xml:space="preserve">Указать целое число. Критерий Минобра: не менее 3. Пустое значение не отображается.</x:t>
  </x:si>
  <x:si>
    <x:t xml:space="preserve">Лекции по научной специальности (перечень дисциплин)</x:t>
  </x:si>
  <x:si>
    <x:t xml:space="preserve">Перечислить дисциплины через точку с запятой (;). Каждая непустая дисциплина учитывается как 1. При 3 и более дисциплинах критерий считается выполненным.</x:t>
  </x:si>
  <x:si>
    <x:t xml:space="preserve">Показатели кафедры</x:t>
  </x:si>
  <x:si>
    <x:t xml:space="preserve">Доля ППС со степенями, % - кафедра</x:t>
  </x:si>
  <x:si>
    <x:t xml:space="preserve">Указать процент кафедры от 0 до 100 без знака %. Пустое значение не отображается.</x:t>
  </x:si>
  <x:si>
    <x:t xml:space="preserve">Доля ППС со степенями, % - среднее по вузу</x:t>
  </x:si>
  <x:si>
    <x:t xml:space="preserve">Указать среднее значение по вузу от 0 до 100 без знака %. Пустое значение не отображается.</x:t>
  </x:si>
  <x:si>
    <x:t xml:space="preserve">Доля ППС с учеными званиями, % - кафедра</x:t>
  </x:si>
  <x:si>
    <x:t xml:space="preserve">Доля ППС с учеными званиями, % - среднее по вузу</x:t>
  </x:si>
  <x:si>
    <x:t xml:space="preserve">Научные труды, всего - кафедра</x:t>
  </x:si>
  <x:si>
    <x:t xml:space="preserve">Указать целое число для кафедры. Пустое значение не отображается.</x:t>
  </x:si>
  <x:si>
    <x:t xml:space="preserve">Научные труды, всего - среднее по вузу</x:t>
  </x:si>
  <x:si>
    <x:t xml:space="preserve">Указать среднее значение по вузу. Допускается дробное число. Пустое значение не отображается.</x:t>
  </x:si>
  <x:si>
    <x:t xml:space="preserve">НИОКР кафедры</x:t>
  </x:si>
  <x:si>
    <x:t xml:space="preserve">Сумма средств кафедры 2023 г., всего, тыс. руб.</x:t>
  </x:si>
  <x:si>
    <x:t xml:space="preserve">Указать сумму в тыс. руб. Пустое значение или 0 не отображается.</x:t>
  </x:si>
  <x:si>
    <x:t xml:space="preserve">Сумма средств кафедры 2023 г., на 1 чел., тыс. руб.</x:t>
  </x:si>
  <x:si>
    <x:t xml:space="preserve">Указать сумму на 1 человека в тыс. руб. Пустое значение или 0 не отображается.</x:t>
  </x:si>
  <x:si>
    <x:t xml:space="preserve">Сумма средств кафедры 2024 г., всего, тыс. руб.</x:t>
  </x:si>
  <x:si>
    <x:t xml:space="preserve">Сумма средств кафедры 2024 г., на 1 чел., тыс. руб.</x:t>
  </x:si>
  <x:si>
    <x:t xml:space="preserve">Сумма средств кафедры 2025 г., всего, тыс. руб.</x:t>
  </x:si>
  <x:si>
    <x:t xml:space="preserve">Сумма средств кафедры 2025 г., на 1 чел., тыс. руб.</x:t>
  </x:si>
</x:sst>
</file>

<file path=xl/styles.xml><?xml version="1.0" encoding="utf-8"?>
<x:styleSheet xmlns:x="http://schemas.openxmlformats.org/spreadsheetml/2006/main">
  <x:numFmts count="2">
    <x:numFmt numFmtId="164" formatCode="0.##"/>
    <x:numFmt numFmtId="165" formatCode="#,##0.##"/>
  </x:numFmts>
  <x:fonts count="12">
    <x:font>
      <x:sz val="11"/>
      <x:color theme="1"/>
      <x:name val="Calibri"/>
    </x:font>
    <x:font>
      <x:sz val="10"/>
      <x:name val="Times New Roman"/>
    </x:font>
    <x:font>
      <x:sz val="9"/>
      <x:name val="Times New Roman"/>
    </x:font>
    <x:font>
      <x:sz val="11"/>
      <x:name val="Times New Roman"/>
    </x:font>
    <x:font>
      <x:sz val="12"/>
      <x:name val="Times New Roman"/>
    </x:font>
    <x:font>
      <x:sz val="12"/>
      <x:color theme="1"/>
      <x:name val="Times New Roman"/>
    </x:font>
    <x:font>
      <x:sz val="12"/>
      <x:name val="Times New Roman"/>
    </x:font>
    <x:font>
      <x:sz val="8"/>
      <x:color rgb="FFFFFFFF"/>
      <x:name val="Calibri"/>
    </x:font>
    <x:font>
      <x:sz val="11"/>
      <x:color theme="1"/>
      <x:name val="Times New Roman"/>
    </x:font>
    <x:font>
      <x:sz val="12"/>
      <x:name val="Times New Roman"/>
    </x:font>
    <x:font>
      <x:sz val="11"/>
      <x:color theme="1"/>
      <x:name val="Times New Roman"/>
    </x:font>
    <x:font>
      <x:sz val="11"/>
      <x:name val="Times New Roman"/>
    </x:font>
  </x:fonts>
  <x:fills count="4">
    <x:fill>
      <x:patternFill patternType="none"/>
    </x:fill>
    <x:fill>
      <x:patternFill patternType="gray125"/>
    </x:fill>
    <x:fill>
      <x:patternFill patternType="solid">
        <x:fgColor theme="9" tint="0.79986"/>
      </x:patternFill>
    </x:fill>
    <x:fill>
      <x:patternFill patternType="solid">
        <x:fgColor theme="7" tint="0.79998"/>
      </x:patternFill>
    </x:fill>
  </x:fills>
  <x:borders count="3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4" fillId="0" borderId="1" xfId="0" applyNumberFormat="1" applyFont="1" applyFill="1" applyBorder="1" applyAlignment="1">
      <x:alignment horizontal="center" vertical="center" wrapText="1"/>
    </x:xf>
    <x:xf numFmtId="0" fontId="4" fillId="0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4" fillId="0" borderId="2" xfId="0" applyNumberFormat="1" applyFont="1" applyFill="1" applyBorder="1" applyAlignment="1">
      <x:alignment horizontal="left" vertical="center" wrapText="1"/>
    </x:xf>
    <x:xf numFmtId="1" fontId="4" fillId="0" borderId="2" xfId="0" applyNumberFormat="1" applyFont="1" applyFill="1" applyBorder="1" applyAlignment="1">
      <x:alignment horizontal="left" vertical="center" wrapText="1"/>
    </x:xf>
    <x:xf numFmtId="1" fontId="4" fillId="0" borderId="2" xfId="0" applyNumberFormat="1" applyFont="1" applyFill="1" applyBorder="1" applyAlignment="1">
      <x:alignment horizontal="center" vertical="center" wrapText="1"/>
    </x:xf>
    <x:xf numFmtId="164" fontId="4" fillId="0" borderId="2" xfId="0" applyNumberFormat="1" applyFont="1" applyFill="1" applyBorder="1" applyAlignment="1">
      <x:alignment horizontal="left" vertical="center" wrapText="1"/>
    </x:xf>
    <x:xf numFmtId="165" fontId="4" fillId="0" borderId="2" xfId="0" applyNumberFormat="1" applyFont="1" applyFill="1" applyBorder="1" applyAlignment="1">
      <x:alignment horizontal="left"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0" xfId="0" applyFont="1" applyFill="1" applyAlignment="1">
      <x:alignment wrapText="1"/>
    </x:xf>
    <x:xf numFmtId="0" fontId="4" fillId="0" borderId="1" xfId="0" applyNumberFormat="1" applyFont="1" applyFill="1" applyBorder="1" applyAlignment="1">
      <x:alignment horizontal="left"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3" fillId="0" borderId="0" xfId="0" applyFont="1" applyFill="1" applyAlignment="1">
      <x:alignment wrapText="1"/>
    </x:xf>
    <x:xf numFmtId="0" fontId="3" fillId="0" borderId="0" xfId="0" applyFont="1" applyFill="1"/>
    <x:xf numFmtId="165" fontId="4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165" fontId="1" fillId="0" borderId="2" xfId="0" applyNumberFormat="1" applyFont="1" applyFill="1" applyBorder="1" applyAlignment="1">
      <x:alignment vertical="center" wrapText="1"/>
    </x:xf>
    <x:xf numFmtId="0" fontId="2" fillId="0" borderId="2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6" fillId="0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164" fontId="7" fillId="0" borderId="0" xfId="0" applyNumberFormat="1" applyFont="1" applyFill="1" applyBorder="1"/>
    <x:xf numFmtId="0" fontId="8" fillId="0" borderId="2" xfId="0" applyNumberFormat="1" applyFont="1" applyFill="1" applyBorder="1" applyAlignment="1">
      <x:alignment horizontal="center" vertical="center" wrapText="1"/>
    </x:xf>
    <x:xf numFmtId="0" fontId="5" fillId="0" borderId="2" xfId="0" applyNumberFormat="1" applyFont="1" applyFill="1" applyBorder="1" applyAlignment="1">
      <x:alignment horizontal="center" vertical="center" wrapText="1"/>
    </x:xf>
    <x:xf numFmtId="0" fontId="5" fillId="0" borderId="2" xfId="0" applyNumberFormat="1" applyFont="1" applyFill="1" applyBorder="1" applyAlignment="1">
      <x:alignment horizontal="left" vertical="center" wrapText="1"/>
    </x:xf>
    <x:xf numFmtId="0" fontId="3" fillId="0" borderId="2" xfId="0" applyNumberFormat="1" applyFont="1" applyFill="1" applyBorder="1" applyAlignment="1">
      <x:alignment horizontal="center" vertical="center" wrapText="1"/>
    </x:xf>
    <x:xf numFmtId="0" fontId="5" fillId="0" borderId="2" xfId="0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horizontal="left" vertical="center" wrapText="1"/>
    </x:xf>
    <x:xf numFmtId="0" fontId="11" fillId="0" borderId="0" xfId="0" applyFont="1" applyFill="1" applyAlignment="1">
      <x:alignment horizontal="center" vertical="center" wrapText="1"/>
    </x:xf>
    <x:xf numFmtId="0" fontId="9" fillId="0" borderId="1" xfId="0" applyNumberFormat="1" applyFont="1" applyFill="1" applyBorder="1" applyAlignment="1">
      <x:alignment horizontal="left" vertical="center" wrapText="1"/>
    </x:xf>
    <x:xf numFmtId="0" fontId="4" fillId="0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horizontal="left" vertical="center" wrapText="1"/>
    </x:xf>
    <x:xf numFmtId="0" fontId="5" fillId="3" borderId="2" xfId="0" applyNumberFormat="1" applyFont="1" applyFill="1" applyBorder="1" applyAlignment="1">
      <x:alignment horizontal="left" vertical="center" wrapText="1"/>
    </x:xf>
    <x:xf numFmtId="0" fontId="5" fillId="0" borderId="2" xfId="0" applyNumberFormat="1" applyFont="1" applyFill="1" applyBorder="1" applyAlignment="1">
      <x:alignment horizontal="center" vertical="center" wrapText="1"/>
    </x:xf>
    <x:xf numFmtId="164" fontId="5" fillId="0" borderId="2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4" fillId="0" borderId="1" xfId="0" applyNumberFormat="1" applyFont="1" applyFill="1" applyBorder="1" applyAlignment="1">
      <x:alignment horizontal="left"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horizontal="center" vertical="center" wrapText="1"/>
    </x:xf>
    <x:xf numFmtId="0" fontId="4" fillId="0" borderId="2" xfId="0" applyNumberFormat="1" applyFont="1" applyFill="1" applyBorder="1" applyAlignment="1">
      <x:alignment horizontal="left" vertical="center" wrapText="1"/>
    </x:xf>
    <x:xf numFmtId="0" fontId="9" fillId="0" borderId="1" xfId="0" applyNumberFormat="1" applyFont="1" applyFill="1" applyBorder="1" applyAlignment="1">
      <x:alignment horizontal="left" vertic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1bb186e3d4c13" /><Relationship Type="http://schemas.openxmlformats.org/officeDocument/2006/relationships/theme" Target="/xl/theme/theme1.xml" Id="Rb606cb3879ea4eef" /><Relationship Type="http://schemas.openxmlformats.org/officeDocument/2006/relationships/sharedStrings" Target="/xl/sharedStrings.xml" Id="R3c29c1a6a98e47c1" /><Relationship Type="http://schemas.openxmlformats.org/officeDocument/2006/relationships/worksheet" Target="/xl/worksheets/sheet1.xml" Id="R0dc63bd74e8b4ef3" /><Relationship Type="http://schemas.openxmlformats.org/officeDocument/2006/relationships/worksheet" Target="/xl/worksheets/sheet2.xml" Id="Rf965cec0b00c486f" /><Relationship Type="http://schemas.openxmlformats.org/officeDocument/2006/relationships/worksheet" Target="/xl/worksheets/sheet3.xml" Id="R64578b67b7504289" /><Relationship Type="http://schemas.openxmlformats.org/officeDocument/2006/relationships/worksheet" Target="/xl/worksheets/sheet4.xml" Id="Rb115f9e8220741a3" /><Relationship Type="http://schemas.openxmlformats.org/officeDocument/2006/relationships/worksheet" Target="/xl/worksheets/sheet5.xml" Id="Re7db326975d74cac" /><Relationship Type="http://schemas.openxmlformats.org/officeDocument/2006/relationships/worksheet" Target="/xl/worksheets/sheet6.xml" Id="R0ddd8555f7eb4095" /></Relationships>
</file>

<file path=xl/theme/theme1.xml><?xml version="1.0" encoding="utf-8"?>
<a:theme xmlns:a="http://schemas.openxmlformats.org/drawingml/2006/main" name="Стандартная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customWidth="1"/>
    <x:col min="2" max="2" width="32" customWidth="1"/>
    <x:col min="3" max="3" width="52.7109375" customWidth="1"/>
    <x:col min="4" max="4" width="43" customWidth="1"/>
    <x:col min="5" max="5" width="87.7109375" customWidth="1"/>
  </x:cols>
  <x:sheetData>
    <x:row r="1" ht="27.950000762939453" customHeight="1">
      <x:c r="A1" s="24" t="s">
        <x:v>0</x:v>
      </x:c>
      <x:c r="B1" s="24" t="s">
        <x:v>1</x:v>
      </x:c>
      <x:c r="C1" s="24" t="s">
        <x:v>2</x:v>
      </x:c>
      <x:c r="D1" s="24" t="s">
        <x:v>3</x:v>
      </x:c>
      <x:c r="E1" s="24" t="s">
        <x:v>4</x:v>
      </x:c>
    </x:row>
    <x:row r="2" ht="33.95000076293945" customHeight="1">
      <x:c r="A2" s="25" t="n">
        <x:f t="shared" ref="A2:A5" si="0">ROW()-1</x:f>
        <x:v>1</x:v>
      </x:c>
      <x:c r="B2" s="26" t="s">
        <x:v>5</x:v>
      </x:c>
      <x:c r="C2" s="26" t="s">
        <x:v>6</x:v>
      </x:c>
      <x:c r="D2" s="36"/>
      <x:c r="E2" s="26" t="s">
        <x:v>7</x:v>
      </x:c>
    </x:row>
    <x:row r="3" ht="33.95000076293945" customHeight="1">
      <x:c r="A3" s="25">
        <x:f t="shared" si="0"/>
        <x:v>2</x:v>
      </x:c>
      <x:c r="B3" s="26" t="s">
        <x:v>5</x:v>
      </x:c>
      <x:c r="C3" s="26" t="s">
        <x:v>8</x:v>
      </x:c>
      <x:c r="D3" s="36"/>
      <x:c r="E3" s="26" t="s">
        <x:v>9</x:v>
      </x:c>
    </x:row>
    <x:row r="4" ht="33.95000076293945" customHeight="1">
      <x:c r="A4" s="25">
        <x:f t="shared" si="0"/>
        <x:v>3</x:v>
      </x:c>
      <x:c r="B4" s="26" t="s">
        <x:v>5</x:v>
      </x:c>
      <x:c r="C4" s="26" t="s">
        <x:v>10</x:v>
      </x:c>
      <x:c r="D4" s="36"/>
      <x:c r="E4" s="26" t="s">
        <x:v>11</x:v>
      </x:c>
    </x:row>
    <x:row r="5" ht="33" customHeight="1">
      <x:c r="A5" s="25">
        <x:f t="shared" si="0"/>
        <x:v>4</x:v>
      </x:c>
      <x:c r="B5" s="26" t="s">
        <x:v>5</x:v>
      </x:c>
      <x:c r="C5" s="26" t="s">
        <x:v>12</x:v>
      </x:c>
      <x:c r="D5" s="36"/>
      <x:c r="E5" s="26" t="s">
        <x:v>13</x:v>
      </x:c>
    </x:row>
    <x:row r="6" ht="31.5" hidden="1" customHeight="1">
      <x:c r="A6" s="25"/>
      <x:c r="B6" s="26" t="s">
        <x:v>5</x:v>
      </x:c>
      <x:c r="C6" s="26" t="s">
        <x:v>14</x:v>
      </x:c>
      <x:c r="D6" s="36" t="str">
        <x:f>IF(D5="","",2026-D5)</x:f>
      </x:c>
      <x:c r="E6" s="26" t="s">
        <x:v>15</x:v>
      </x:c>
    </x:row>
    <x:row r="7" ht="33.95000076293945" customHeight="1">
      <x:c r="A7" s="25">
        <x:v>5</x:v>
      </x:c>
      <x:c r="B7" s="26" t="s">
        <x:v>5</x:v>
      </x:c>
      <x:c r="C7" s="26" t="s">
        <x:v>16</x:v>
      </x:c>
      <x:c r="D7" s="36"/>
      <x:c r="E7" s="26" t="s">
        <x:v>17</x:v>
      </x:c>
    </x:row>
    <x:row r="8" ht="33.95000076293945" customHeight="1">
      <x:c r="A8" s="25">
        <x:v>6</x:v>
      </x:c>
      <x:c r="B8" s="26" t="s">
        <x:v>5</x:v>
      </x:c>
      <x:c r="C8" s="26" t="s">
        <x:v>18</x:v>
      </x:c>
      <x:c r="D8" s="37"/>
      <x:c r="E8" s="26" t="s">
        <x:v>19</x:v>
      </x:c>
    </x:row>
    <x:row r="9" ht="33.95000076293945" customHeight="1">
      <x:c r="A9" s="25">
        <x:v>7</x:v>
      </x:c>
      <x:c r="B9" s="26" t="s">
        <x:v>5</x:v>
      </x:c>
      <x:c r="C9" s="26" t="s">
        <x:v>20</x:v>
      </x:c>
      <x:c r="D9" s="36"/>
      <x:c r="E9" s="26" t="s">
        <x:v>21</x:v>
      </x:c>
    </x:row>
    <x:row r="10" ht="33.95000076293945" customHeight="1">
      <x:c r="A10" s="25">
        <x:v>8</x:v>
      </x:c>
      <x:c r="B10" s="26" t="s">
        <x:v>5</x:v>
      </x:c>
      <x:c r="C10" s="26" t="s">
        <x:v>22</x:v>
      </x:c>
      <x:c r="D10" s="36"/>
      <x:c r="E10" s="26" t="s">
        <x:v>23</x:v>
      </x:c>
    </x:row>
    <x:row r="11" ht="33.95000076293945" customHeight="1">
      <x:c r="A11" s="25">
        <x:v>9</x:v>
      </x:c>
      <x:c r="B11" s="26" t="s">
        <x:v>5</x:v>
      </x:c>
      <x:c r="C11" s="26" t="s">
        <x:v>24</x:v>
      </x:c>
      <x:c r="D11" s="36"/>
      <x:c r="E11" s="26" t="s">
        <x:v>25</x:v>
      </x:c>
    </x:row>
    <x:row r="12" ht="66" customHeight="1">
      <x:c r="A12" s="25">
        <x:v>10</x:v>
      </x:c>
      <x:c r="B12" s="26" t="s">
        <x:v>5</x:v>
      </x:c>
      <x:c r="C12" s="26" t="s">
        <x:v>26</x:v>
      </x:c>
      <x:c r="D12" s="36"/>
      <x:c r="E12" s="26" t="s">
        <x:v>27</x:v>
      </x:c>
    </x:row>
    <x:row r="13" ht="33.95000076293945" customHeight="1">
      <x:c r="A13" s="25">
        <x:v>11</x:v>
      </x:c>
      <x:c r="B13" s="26" t="s">
        <x:v>5</x:v>
      </x:c>
      <x:c r="C13" s="26" t="s">
        <x:v>28</x:v>
      </x:c>
      <x:c r="D13" s="36"/>
      <x:c r="E13" s="26" t="s">
        <x:v>29</x:v>
      </x:c>
    </x:row>
    <x:row r="14" ht="33.95000076293945" customHeight="1">
      <x:c r="A14" s="25">
        <x:v>12</x:v>
      </x:c>
      <x:c r="B14" s="26" t="s">
        <x:v>5</x:v>
      </x:c>
      <x:c r="C14" s="26" t="s">
        <x:v>30</x:v>
      </x:c>
      <x:c r="D14" s="36"/>
      <x:c r="E14" s="26" t="s">
        <x:v>31</x:v>
      </x:c>
    </x:row>
    <x:row r="15" ht="33.95000076293945" customHeight="1">
      <x:c r="A15" s="25">
        <x:v>13</x:v>
      </x:c>
      <x:c r="B15" s="26" t="s">
        <x:v>5</x:v>
      </x:c>
      <x:c r="C15" s="26" t="s">
        <x:v>32</x:v>
      </x:c>
      <x:c r="D15" s="36"/>
      <x:c r="E15" s="26" t="s">
        <x:v>33</x:v>
      </x:c>
    </x:row>
    <x:row r="16" ht="33.95000076293945" customHeight="1">
      <x:c r="A16" s="25">
        <x:v>14</x:v>
      </x:c>
      <x:c r="B16" s="26" t="s">
        <x:v>34</x:v>
      </x:c>
      <x:c r="C16" s="26" t="s">
        <x:v>35</x:v>
      </x:c>
      <x:c r="D16" s="36"/>
      <x:c r="E16" s="28" t="s">
        <x:v>36</x:v>
      </x:c>
    </x:row>
    <x:row r="17" ht="33.95000076293945" customHeight="1">
      <x:c r="A17" s="25">
        <x:v>15</x:v>
      </x:c>
      <x:c r="B17" s="26" t="s">
        <x:v>34</x:v>
      </x:c>
      <x:c r="C17" s="26" t="s">
        <x:v>37</x:v>
      </x:c>
      <x:c r="D17" s="36"/>
      <x:c r="E17" s="28" t="s">
        <x:v>36</x:v>
      </x:c>
    </x:row>
    <x:row r="18" ht="33.95000076293945" customHeight="1">
      <x:c r="A18" s="25">
        <x:v>16</x:v>
      </x:c>
      <x:c r="B18" s="26" t="s">
        <x:v>34</x:v>
      </x:c>
      <x:c r="C18" s="26" t="s">
        <x:v>38</x:v>
      </x:c>
      <x:c r="D18" s="36"/>
      <x:c r="E18" s="28" t="s">
        <x:v>39</x:v>
      </x:c>
    </x:row>
    <x:row r="19" ht="33.95000076293945" customHeight="1">
      <x:c r="A19" s="25">
        <x:v>17</x:v>
      </x:c>
      <x:c r="B19" s="26" t="s">
        <x:v>34</x:v>
      </x:c>
      <x:c r="C19" s="26" t="s">
        <x:v>40</x:v>
      </x:c>
      <x:c r="D19" s="36"/>
      <x:c r="E19" s="28" t="s">
        <x:v>39</x:v>
      </x:c>
    </x:row>
    <x:row r="20" ht="33.95000076293945" customHeight="1">
      <x:c r="A20" s="25">
        <x:v>18</x:v>
      </x:c>
      <x:c r="B20" s="26" t="s">
        <x:v>34</x:v>
      </x:c>
      <x:c r="C20" s="26" t="s">
        <x:v>41</x:v>
      </x:c>
      <x:c r="D20" s="36"/>
      <x:c r="E20" s="26" t="s">
        <x:v>42</x:v>
      </x:c>
    </x:row>
    <x:row r="21" ht="33.95000076293945" customHeight="1">
      <x:c r="A21" s="25">
        <x:v>19</x:v>
      </x:c>
      <x:c r="B21" s="26" t="s">
        <x:v>34</x:v>
      </x:c>
      <x:c r="C21" s="26" t="s">
        <x:v>43</x:v>
      </x:c>
      <x:c r="D21" s="36"/>
      <x:c r="E21" s="26" t="s">
        <x:v>44</x:v>
      </x:c>
    </x:row>
    <x:row r="22" ht="47.25">
      <x:c r="A22" s="25">
        <x:v>20</x:v>
      </x:c>
      <x:c r="B22" s="26" t="s">
        <x:v>34</x:v>
      </x:c>
      <x:c r="C22" s="26" t="s">
        <x:v>45</x:v>
      </x:c>
      <x:c r="D22" s="36"/>
      <x:c r="E22" s="26" t="s">
        <x:v>46</x:v>
      </x:c>
    </x:row>
    <x:row r="23" ht="33.95000076293945" customHeight="1">
      <x:c r="A23" s="25">
        <x:v>21</x:v>
      </x:c>
      <x:c r="B23" s="35" t="s">
        <x:v>34</x:v>
      </x:c>
      <x:c r="C23" s="35" t="s">
        <x:v>47</x:v>
      </x:c>
      <x:c r="D23" s="38"/>
      <x:c r="E23" s="35" t="s">
        <x:v>48</x:v>
      </x:c>
    </x:row>
    <x:row r="24" ht="33.95000076293945" customHeight="1">
      <x:c r="A24" s="25">
        <x:v>22</x:v>
      </x:c>
      <x:c r="B24" s="26" t="s">
        <x:v>34</x:v>
      </x:c>
      <x:c r="C24" s="26" t="s">
        <x:v>49</x:v>
      </x:c>
      <x:c r="D24" s="36"/>
      <x:c r="E24" s="26" t="s">
        <x:v>50</x:v>
      </x:c>
    </x:row>
    <x:row r="25" ht="33.95000076293945" customHeight="1">
      <x:c r="A25" s="25">
        <x:v>23</x:v>
      </x:c>
      <x:c r="B25" s="26" t="s">
        <x:v>34</x:v>
      </x:c>
      <x:c r="C25" s="26" t="s">
        <x:v>51</x:v>
      </x:c>
      <x:c r="D25" s="36"/>
      <x:c r="E25" s="26" t="s">
        <x:v>52</x:v>
      </x:c>
    </x:row>
    <x:row r="26" ht="33.95000076293945" customHeight="1">
      <x:c r="A26" s="25">
        <x:v>24</x:v>
      </x:c>
      <x:c r="B26" s="26" t="s">
        <x:v>34</x:v>
      </x:c>
      <x:c r="C26" s="26" t="s">
        <x:v>53</x:v>
      </x:c>
      <x:c r="D26" s="36"/>
      <x:c r="E26" s="26" t="s">
        <x:v>54</x:v>
      </x:c>
    </x:row>
    <x:row r="27" ht="33.95000076293945" customHeight="1">
      <x:c r="A27" s="25">
        <x:v>25</x:v>
      </x:c>
      <x:c r="B27" s="26" t="s">
        <x:v>55</x:v>
      </x:c>
      <x:c r="C27" s="26" t="s">
        <x:v>56</x:v>
      </x:c>
      <x:c r="D27" s="36"/>
      <x:c r="E27" s="26" t="s">
        <x:v>57</x:v>
      </x:c>
    </x:row>
    <x:row r="28" ht="35.25" hidden="1" customHeight="1">
      <x:c r="A28" s="25"/>
      <x:c r="B28" s="26" t="s">
        <x:v>55</x:v>
      </x:c>
      <x:c r="C28" s="26" t="s">
        <x:v>58</x:v>
      </x:c>
      <x:c r="D28" s="25" t="n">
        <x:f>COUNTA('ДПО и ПК (подробно)'!D2:D11)</x:f>
        <x:v>0</x:v>
      </x:c>
      <x:c r="E28" s="26" t="s">
        <x:v>36</x:v>
      </x:c>
    </x:row>
    <x:row r="29" ht="33.95000076293945" customHeight="1">
      <x:c r="A29" s="25">
        <x:v>26</x:v>
      </x:c>
      <x:c r="B29" s="26" t="s">
        <x:v>55</x:v>
      </x:c>
      <x:c r="C29" s="26" t="s">
        <x:v>59</x:v>
      </x:c>
      <x:c r="D29" s="36"/>
      <x:c r="E29" s="26" t="s">
        <x:v>60</x:v>
      </x:c>
    </x:row>
    <x:row r="30" ht="33.95000076293945" customHeight="1">
      <x:c r="A30" s="25">
        <x:v>27</x:v>
      </x:c>
      <x:c r="B30" s="26" t="s">
        <x:v>55</x:v>
      </x:c>
      <x:c r="C30" s="26" t="s">
        <x:v>61</x:v>
      </x:c>
      <x:c r="D30" s="36"/>
      <x:c r="E30" s="26" t="s">
        <x:v>62</x:v>
      </x:c>
    </x:row>
    <x:row r="31" ht="33.95000076293945" customHeight="1">
      <x:c r="A31" s="25">
        <x:v>28</x:v>
      </x:c>
      <x:c r="B31" s="26" t="s">
        <x:v>55</x:v>
      </x:c>
      <x:c r="C31" s="26" t="s">
        <x:v>63</x:v>
      </x:c>
      <x:c r="D31" s="36"/>
      <x:c r="E31" s="26" t="s">
        <x:v>64</x:v>
      </x:c>
    </x:row>
    <x:row r="32" ht="33.95000076293945" customHeight="1">
      <x:c r="A32" s="25">
        <x:v>29</x:v>
      </x:c>
      <x:c r="B32" s="26" t="s">
        <x:v>55</x:v>
      </x:c>
      <x:c r="C32" s="26" t="s">
        <x:v>65</x:v>
      </x:c>
      <x:c r="D32" s="36"/>
      <x:c r="E32" s="26" t="s">
        <x:v>66</x:v>
      </x:c>
    </x:row>
    <x:row r="33" ht="33.95000076293945" customHeight="1">
      <x:c r="A33" s="25">
        <x:v>30</x:v>
      </x:c>
      <x:c r="B33" s="26" t="s">
        <x:v>55</x:v>
      </x:c>
      <x:c r="C33" s="26" t="s">
        <x:v>67</x:v>
      </x:c>
      <x:c r="D33" s="36"/>
      <x:c r="E33" s="26" t="s">
        <x:v>68</x:v>
      </x:c>
    </x:row>
    <x:row r="34" ht="33.95000076293945" customHeight="1">
      <x:c r="A34" s="25">
        <x:v>31</x:v>
      </x:c>
      <x:c r="B34" s="26" t="s">
        <x:v>55</x:v>
      </x:c>
      <x:c r="C34" s="26" t="s">
        <x:v>69</x:v>
      </x:c>
      <x:c r="D34" s="36"/>
      <x:c r="E34" s="26" t="s">
        <x:v>70</x:v>
      </x:c>
    </x:row>
    <x:row r="35" ht="33.95000076293945" customHeight="1">
      <x:c r="A35" s="25">
        <x:v>32</x:v>
      </x:c>
      <x:c r="B35" s="26" t="s">
        <x:v>71</x:v>
      </x:c>
      <x:c r="C35" s="26" t="s">
        <x:v>72</x:v>
      </x:c>
      <x:c r="D35" s="36"/>
      <x:c r="E35" s="26" t="s">
        <x:v>73</x:v>
      </x:c>
    </x:row>
    <x:row r="36" ht="33.95000076293945" customHeight="1">
      <x:c r="A36" s="25">
        <x:v>33</x:v>
      </x:c>
      <x:c r="B36" s="26" t="s">
        <x:v>71</x:v>
      </x:c>
      <x:c r="C36" s="26" t="s">
        <x:v>74</x:v>
      </x:c>
      <x:c r="D36" s="36"/>
      <x:c r="E36" s="26" t="s">
        <x:v>75</x:v>
      </x:c>
    </x:row>
    <x:row r="37" ht="33.95000076293945" customHeight="1">
      <x:c r="A37" s="25">
        <x:v>34</x:v>
      </x:c>
      <x:c r="B37" s="26" t="s">
        <x:v>71</x:v>
      </x:c>
      <x:c r="C37" s="26" t="s">
        <x:v>76</x:v>
      </x:c>
      <x:c r="D37" s="36"/>
      <x:c r="E37" s="26" t="s">
        <x:v>73</x:v>
      </x:c>
    </x:row>
    <x:row r="38" ht="33.95000076293945" customHeight="1">
      <x:c r="A38" s="25">
        <x:v>35</x:v>
      </x:c>
      <x:c r="B38" s="26" t="s">
        <x:v>71</x:v>
      </x:c>
      <x:c r="C38" s="26" t="s">
        <x:v>77</x:v>
      </x:c>
      <x:c r="D38" s="36"/>
      <x:c r="E38" s="26" t="s">
        <x:v>75</x:v>
      </x:c>
    </x:row>
    <x:row r="39" ht="33.95000076293945" customHeight="1">
      <x:c r="A39" s="25">
        <x:v>36</x:v>
      </x:c>
      <x:c r="B39" s="26" t="s">
        <x:v>71</x:v>
      </x:c>
      <x:c r="C39" s="26" t="s">
        <x:v>78</x:v>
      </x:c>
      <x:c r="D39" s="36"/>
      <x:c r="E39" s="26" t="s">
        <x:v>79</x:v>
      </x:c>
    </x:row>
    <x:row r="40" ht="33.95000076293945" customHeight="1">
      <x:c r="A40" s="25">
        <x:v>37</x:v>
      </x:c>
      <x:c r="B40" s="26" t="s">
        <x:v>71</x:v>
      </x:c>
      <x:c r="C40" s="26" t="s">
        <x:v>80</x:v>
      </x:c>
      <x:c r="D40" s="36"/>
      <x:c r="E40" s="26" t="s">
        <x:v>81</x:v>
      </x:c>
    </x:row>
    <x:row r="41" ht="33.95000076293945" customHeight="1">
      <x:c r="A41" s="25">
        <x:v>38</x:v>
      </x:c>
      <x:c r="B41" s="26" t="s">
        <x:v>71</x:v>
      </x:c>
      <x:c r="C41" s="26" t="s">
        <x:v>82</x:v>
      </x:c>
      <x:c r="D41" s="36"/>
      <x:c r="E41" s="26" t="s">
        <x:v>83</x:v>
      </x:c>
    </x:row>
    <x:row r="42" ht="33.95000076293945" customHeight="1">
      <x:c r="A42" s="25">
        <x:v>39</x:v>
      </x:c>
      <x:c r="B42" s="26" t="s">
        <x:v>84</x:v>
      </x:c>
      <x:c r="C42" s="26" t="s">
        <x:v>85</x:v>
      </x:c>
      <x:c r="D42" s="36"/>
      <x:c r="E42" s="26" t="s">
        <x:v>86</x:v>
      </x:c>
    </x:row>
    <x:row r="43" ht="33.95000076293945" hidden="1" customHeight="1">
      <x:c r="A43" s="25"/>
      <x:c r="B43" s="26" t="s">
        <x:v>84</x:v>
      </x:c>
      <x:c r="C43" s="26" t="s">
        <x:v>87</x:v>
      </x:c>
      <x:c r="D43" s="25">
        <x:v>180</x:v>
      </x:c>
      <x:c r="E43" s="26" t="s">
        <x:v>88</x:v>
      </x:c>
    </x:row>
    <x:row r="44" ht="33.95000076293945" customHeight="1">
      <x:c r="A44" s="25">
        <x:v>40</x:v>
      </x:c>
      <x:c r="B44" s="26" t="s">
        <x:v>84</x:v>
      </x:c>
      <x:c r="C44" s="26" t="s">
        <x:v>89</x:v>
      </x:c>
      <x:c r="D44" s="36"/>
      <x:c r="E44" s="26" t="s">
        <x:v>90</x:v>
      </x:c>
    </x:row>
    <x:row r="45" ht="33.95000076293945" hidden="1" customHeight="1">
      <x:c r="A45" s="25"/>
      <x:c r="B45" s="26" t="s">
        <x:v>84</x:v>
      </x:c>
      <x:c r="C45" s="26" t="s">
        <x:v>91</x:v>
      </x:c>
      <x:c r="D45" s="25">
        <x:v>13</x:v>
      </x:c>
      <x:c r="E45" s="26" t="s">
        <x:v>88</x:v>
      </x:c>
    </x:row>
    <x:row r="46" ht="33.95000076293945" customHeight="1">
      <x:c r="A46" s="25">
        <x:v>41</x:v>
      </x:c>
      <x:c r="B46" s="26" t="s">
        <x:v>84</x:v>
      </x:c>
      <x:c r="C46" s="26" t="s">
        <x:v>92</x:v>
      </x:c>
      <x:c r="D46" s="36"/>
      <x:c r="E46" s="26" t="s">
        <x:v>93</x:v>
      </x:c>
    </x:row>
    <x:row r="47" ht="33.95000076293945" hidden="1" customHeight="1">
      <x:c r="A47" s="25"/>
      <x:c r="B47" s="26" t="s">
        <x:v>84</x:v>
      </x:c>
      <x:c r="C47" s="26" t="s">
        <x:v>94</x:v>
      </x:c>
      <x:c r="D47" s="25">
        <x:v>20</x:v>
      </x:c>
      <x:c r="E47" s="26" t="s">
        <x:v>88</x:v>
      </x:c>
    </x:row>
    <x:row r="48" ht="33.95000076293945" customHeight="1">
      <x:c r="A48" s="25">
        <x:v>42</x:v>
      </x:c>
      <x:c r="B48" s="26" t="s">
        <x:v>84</x:v>
      </x:c>
      <x:c r="C48" s="26" t="s">
        <x:v>95</x:v>
      </x:c>
      <x:c r="D48" s="36"/>
      <x:c r="E48" s="26" t="s">
        <x:v>96</x:v>
      </x:c>
    </x:row>
    <x:row r="49" ht="33.95000076293945" hidden="1" customHeight="1">
      <x:c r="A49" s="25"/>
      <x:c r="B49" s="26" t="s">
        <x:v>84</x:v>
      </x:c>
      <x:c r="C49" s="26" t="s">
        <x:v>97</x:v>
      </x:c>
      <x:c r="D49" s="25">
        <x:v>3</x:v>
      </x:c>
      <x:c r="E49" s="26" t="s">
        <x:v>88</x:v>
      </x:c>
    </x:row>
    <x:row r="50" ht="33.95000076293945" customHeight="1">
      <x:c r="A50" s="25">
        <x:v>43</x:v>
      </x:c>
      <x:c r="B50" s="26" t="s">
        <x:v>98</x:v>
      </x:c>
      <x:c r="C50" s="26" t="s">
        <x:v>99</x:v>
      </x:c>
      <x:c r="D50" s="36"/>
      <x:c r="E50" s="26" t="s">
        <x:v>100</x:v>
      </x:c>
    </x:row>
    <x:row r="51" ht="33.95000076293945" customHeight="1">
      <x:c r="A51" s="25">
        <x:v>44</x:v>
      </x:c>
      <x:c r="B51" s="26" t="s">
        <x:v>98</x:v>
      </x:c>
      <x:c r="C51" s="26" t="s">
        <x:v>101</x:v>
      </x:c>
      <x:c r="D51" s="36"/>
      <x:c r="E51" s="26" t="s">
        <x:v>100</x:v>
      </x:c>
    </x:row>
    <x:row r="52" ht="33.95000076293945" customHeight="1">
      <x:c r="A52" s="25">
        <x:v>45</x:v>
      </x:c>
      <x:c r="B52" s="26" t="s">
        <x:v>98</x:v>
      </x:c>
      <x:c r="C52" s="26" t="s">
        <x:v>102</x:v>
      </x:c>
      <x:c r="D52" s="36"/>
      <x:c r="E52" s="26" t="s">
        <x:v>100</x:v>
      </x:c>
    </x:row>
    <x:row r="53" ht="33.95000076293945" customHeight="1">
      <x:c r="A53" s="25">
        <x:v>46</x:v>
      </x:c>
      <x:c r="B53" s="26" t="s">
        <x:v>98</x:v>
      </x:c>
      <x:c r="C53" s="26" t="s">
        <x:v>103</x:v>
      </x:c>
      <x:c r="D53" s="36"/>
      <x:c r="E53" s="26" t="s">
        <x:v>39</x:v>
      </x:c>
    </x:row>
    <x:row r="54" ht="33.95000076293945" customHeight="1">
      <x:c r="A54" s="25">
        <x:v>47</x:v>
      </x:c>
      <x:c r="B54" s="26" t="s">
        <x:v>98</x:v>
      </x:c>
      <x:c r="C54" s="26" t="s">
        <x:v>104</x:v>
      </x:c>
      <x:c r="D54" s="36"/>
      <x:c r="E54" s="26" t="s">
        <x:v>39</x:v>
      </x:c>
    </x:row>
    <x:row r="55" ht="33.95000076293945" customHeight="1">
      <x:c r="A55" s="25">
        <x:v>48</x:v>
      </x:c>
      <x:c r="B55" s="26" t="s">
        <x:v>98</x:v>
      </x:c>
      <x:c r="C55" s="26" t="s">
        <x:v>105</x:v>
      </x:c>
      <x:c r="D55" s="36"/>
      <x:c r="E55" s="26" t="s">
        <x:v>39</x:v>
      </x:c>
    </x:row>
    <x:row r="56" ht="33.95000076293945" customHeight="1">
      <x:c r="A56" s="25">
        <x:v>49</x:v>
      </x:c>
      <x:c r="B56" s="26" t="s">
        <x:v>106</x:v>
      </x:c>
      <x:c r="C56" s="26" t="s">
        <x:v>107</x:v>
      </x:c>
      <x:c r="D56" s="36"/>
      <x:c r="E56" s="26" t="s">
        <x:v>108</x:v>
      </x:c>
    </x:row>
    <x:row r="57" ht="33.95000076293945" customHeight="1">
      <x:c r="A57" s="25">
        <x:v>50</x:v>
      </x:c>
      <x:c r="B57" s="26" t="s">
        <x:v>106</x:v>
      </x:c>
      <x:c r="C57" s="26" t="s">
        <x:v>109</x:v>
      </x:c>
      <x:c r="D57" s="36"/>
      <x:c r="E57" s="26" t="s">
        <x:v>39</x:v>
      </x:c>
    </x:row>
    <x:row r="58" ht="33.95000076293945" customHeight="1">
      <x:c r="A58" s="25">
        <x:v>51</x:v>
      </x:c>
      <x:c r="B58" s="26" t="s">
        <x:v>106</x:v>
      </x:c>
      <x:c r="C58" s="26" t="s">
        <x:v>110</x:v>
      </x:c>
      <x:c r="D58" s="36"/>
      <x:c r="E58" s="26" t="s">
        <x:v>111</x:v>
      </x:c>
    </x:row>
  </x:sheetData>
  <x:dataValidations count="23">
    <x:dataValidation type="textLength" allowBlank="1" showErrorMessage="1" errorTitle="Недопустимое значение" error="Введите фамилию длиной не более 50 символов." sqref="D2">
      <x:formula1>1</x:formula1>
      <x:formula2>50</x:formula2>
    </x:dataValidation>
    <x:dataValidation type="textLength" allowBlank="1" showErrorMessage="1" errorTitle="Недопустимое значение" error="Введите имя и отчество длиной не более 50 символов." sqref="D3">
      <x:formula1>1</x:formula1>
      <x:formula2>50</x:formula2>
    </x:dataValidation>
    <x:dataValidation type="whole" allowBlank="1" showErrorMessage="1" errorTitle="Недопустимое значение" error="Введите год начала работы в вузе от 1900 до 2026." sqref="D4">
      <x:formula1>1900</x:formula1>
      <x:formula2>2026</x:formula2>
    </x:dataValidation>
    <x:dataValidation type="whole" allowBlank="1" showErrorMessage="1" errorTitle="Недопустимое значение" error="Введите корректный год рождения." sqref="D5">
      <x:formula1>1900</x:formula1>
      <x:formula2>2010</x:formula2>
    </x:dataValidation>
    <x:dataValidation type="list" allowBlank="1" showErrorMessage="1" errorTitle="Недопустимое значение" error="Выберите должность из выпадающего списка." sqref="D7">
      <x:formula1>"зав. кафедрой,профессор,доцент,старший преподаватель,преподаватель,ассистент,директор,декан,начальник,руководитель,прочее"</x:formula1>
    </x:dataValidation>
    <x:dataValidation type="list" allowBlank="1" showErrorMessage="1" errorTitle="Недопустимое значение" error="Выберите ученое звание из списка или оставьте ячейку пустой." sqref="D10">
      <x:formula1>"профессор,доцент"</x:formula1>
    </x:dataValidation>
    <x:dataValidation type="list" allowBlank="1" showErrorMessage="1" errorTitle="Недопустимое значение" error="Выберите подразделение из выпадающего списка." sqref="D11">
      <x:formula1>"ИАиПР,ИВиБ,ИЭФиУ,ИМиЭ,ИАГиС,ФЦТ,ИСПО,ИДПО"</x:formula1>
    </x:dataValidation>
    <x:dataValidation type="whole" allowBlank="1" showErrorMessage="1" errorTitle="Недопустимое значение" error="Введите число полных лет от 0 до 80." sqref="D13:D14">
      <x:formula1>0</x:formula1>
      <x:formula2>80</x:formula2>
    </x:dataValidation>
    <x:dataValidation type="list" allowBlank="1" showErrorMessage="1" errorTitle="Недопустимое значение" error="Выберите рейтинговую лигу из выпадающего списка." sqref="D15">
      <x:formula1>"Лидер,1 лига,2 лига,3 лига,4 лига,5 лига,6 лига,7 лига,8 лига,Красная зона"</x:formula1>
    </x:dataValidation>
    <x:dataValidation type="whole" operator="greaterThanOrEqual" allowBlank="1" showErrorMessage="1" errorTitle="Недопустимое значение" error="Введите целое неотрицательное число." sqref="D48 D46 D44 D42 D35:D40 D16:D17 D20 D25 D27:D29">
      <x:formula1>0</x:formula1>
    </x:dataValidation>
    <x:dataValidation type="list" allowBlank="1" showErrorMessage="1" errorTitle="Недопустимое значение" error="Выберите «да» или «нет»." sqref="D57 D53:D55 D18:D19">
      <x:formula1>"да,нет"</x:formula1>
    </x:dataValidation>
    <x:dataValidation type="list" allowBlank="1" showErrorMessage="1" errorTitle="Недопустимое значение" error="Выберите оценку от 1 до 5." sqref="D21">
      <x:formula1>"1,2,3,4,5, -"</x:formula1>
    </x:dataValidation>
    <x:dataValidation type="list" allowBlank="1" showErrorMessage="1" errorTitle="Недопустимое значение" error="Выберите оценку от 1 до 5." sqref="D22">
      <x:formula1>"1,2,3,4,5"</x:formula1>
    </x:dataValidation>
    <x:dataValidation type="list" allowBlank="1" showErrorMessage="1" errorTitle="Недопустимое значение" error="Выберите «высокий», «средний» или «низкий»." sqref="D23">
      <x:formula1>"высокий,средний,низкий"</x:formula1>
    </x:dataValidation>
    <x:dataValidation type="custom" allowBlank="1" showErrorMessage="1" errorTitle="Недопустимое значение" error="Введите оценку от 0 до 5. Дробные значения разрешены." sqref="D24">
      <x:formula1>OR(D24="",AND(ISNUMBER(D24),D24&gt;=0,D24&lt;=5,ROUND(D24,1)=D24))</x:formula1>
    </x:dataValidation>
    <x:dataValidation type="decimal" operator="greaterThanOrEqual" allowBlank="1" showErrorMessage="1" errorTitle="Недопустимое значение" error="Введите неотрицательное числовое значение." sqref="D32:D34">
      <x:formula1>0</x:formula1>
    </x:dataValidation>
    <x:dataValidation type="custom" allowBlank="1" showErrorMessage="1" errorTitle="Недопустимое значение" error="Введите целое неотрицательное число либо слово «нет»." sqref="D41">
      <x:formula1>OR(LOWER(TRIM(D41&amp;""))="нет",IFERROR(AND(D41&gt;=0,D41=INT(D41)),FALSE))</x:formula1>
    </x:dataValidation>
    <x:dataValidation type="decimal" operator="greaterThanOrEqual" allowBlank="1" showErrorMessage="1" errorTitle="Недопустимое значение" error="Введите неотрицательное среднее значение." sqref="D43 D49 D47 D45">
      <x:formula1>0</x:formula1>
    </x:dataValidation>
    <x:dataValidation type="decimal" operator="greaterThanOrEqual" allowBlank="1" showErrorMessage="1" errorTitle="Недопустимое значение" error="Введите неотрицательную сумму в тыс. руб." sqref="D50:D52">
      <x:formula1>0</x:formula1>
    </x:dataValidation>
    <x:dataValidation type="textLength" showErrorMessage="1" errorTitle="Недопустимое значение" error="Введите текст длиной не более 40 символов." sqref="D56">
      <x:formula1>1</x:formula1>
      <x:formula2>40</x:formula2>
    </x:dataValidation>
    <x:dataValidation type="list" allowBlank="1" showErrorMessage="1" errorTitle="Недопустимое значение" error="Выберите количество курируемых групп." sqref="D58">
      <x:formula1>"1 группа,2 группы,3 группы,4 группы,5 групп,нет"</x:formula1>
    </x:dataValidation>
    <x:dataValidation type="list" operator="greaterThanOrEqual" allowBlank="1" showErrorMessage="1" errorTitle="Недопустимое значение" error="Введите целое неотрицательное число." sqref="D26">
      <x:formula1>"да,нет"</x:formula1>
    </x:dataValidation>
    <x:dataValidation type="list" allowBlank="1" showErrorMessage="1" errorTitle="Недопустимое значение" error="Выберите ставку из выпадающего списка." sqref="D8"/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2.28515625" customWidth="1"/>
  </x:cols>
  <x:sheetData>
    <x:row r="1">
      <x:c r="A1" t="s">
        <x:v>112</x:v>
      </x:c>
    </x:row>
    <x:row r="2">
      <x:c r="A2" t="s">
        <x:v>113</x:v>
      </x:c>
    </x:row>
    <x:row r="3">
      <x:c r="A3" t="s">
        <x:v>114</x:v>
      </x:c>
    </x:row>
    <x:row r="4">
      <x:c r="A4" t="s">
        <x:v>115</x:v>
      </x:c>
    </x:row>
    <x:row r="5">
      <x:c r="A5" t="s">
        <x:v>116</x:v>
      </x:c>
    </x:row>
    <x:row r="6">
      <x:c r="A6" t="s">
        <x:v>117</x:v>
      </x:c>
    </x:row>
    <x:row r="7">
      <x:c r="A7" t="s">
        <x:v>118</x:v>
      </x:c>
    </x:row>
    <x:row r="8">
      <x:c r="A8" t="s">
        <x:v>119</x:v>
      </x:c>
    </x:row>
    <x:row r="9">
      <x:c r="A9" t="s">
        <x:v>120</x:v>
      </x:c>
    </x:row>
    <x:row r="10">
      <x:c r="A10" t="s">
        <x:v>121</x:v>
      </x:c>
    </x:row>
    <x:row r="11">
      <x:c r="A11" t="s">
        <x:v>122</x:v>
      </x:c>
    </x:row>
    <x:row r="12">
      <x:c r="A12" t="s">
        <x:v>123</x:v>
      </x:c>
    </x:row>
    <x:row r="13">
      <x:c r="A13" t="s">
        <x:v>124</x:v>
      </x:c>
    </x:row>
    <x:row r="14">
      <x:c r="A14" t="s">
        <x:v>125</x:v>
      </x:c>
    </x:row>
    <x:row r="15">
      <x:c r="A15" t="s">
        <x:v>126</x:v>
      </x:c>
    </x:row>
    <x:row r="16">
      <x:c r="A16" t="s">
        <x:v>127</x:v>
      </x:c>
    </x:row>
    <x:row r="17">
      <x:c r="A17" t="s">
        <x:v>128</x:v>
      </x:c>
    </x:row>
    <x:row r="18">
      <x:c r="A18" t="s">
        <x:v>129</x:v>
      </x:c>
    </x:row>
    <x:row r="19">
      <x:c r="A19" t="s">
        <x:v>130</x:v>
      </x:c>
    </x:row>
    <x:row r="20">
      <x:c r="A20" t="s">
        <x:v>131</x:v>
      </x:c>
    </x:row>
    <x:row r="21">
      <x:c r="A21" t="s">
        <x:v>132</x:v>
      </x:c>
    </x:row>
    <x:row r="22">
      <x:c r="A22" t="s">
        <x:v>133</x:v>
      </x:c>
    </x:row>
    <x:row r="23">
      <x:c r="A23" t="s">
        <x:v>134</x:v>
      </x:c>
    </x:row>
    <x:row r="24">
      <x:c r="A24" t="s">
        <x:v>135</x:v>
      </x:c>
    </x:row>
    <x:row r="25">
      <x:c r="A25" t="s">
        <x:v>136</x:v>
      </x:c>
    </x:row>
    <x:row r="26">
      <x:c r="A26" t="s">
        <x:v>137</x:v>
      </x:c>
    </x:row>
    <x:row r="27">
      <x:c r="A27" t="s">
        <x:v>138</x:v>
      </x:c>
    </x:row>
    <x:row r="28">
      <x:c r="A28" t="s">
        <x:v>139</x:v>
      </x:c>
    </x:row>
    <x:row r="29">
      <x:c r="A29" t="s">
        <x:v>140</x:v>
      </x:c>
    </x:row>
    <x:row r="30">
      <x:c r="A30" t="s">
        <x:v>141</x:v>
      </x:c>
    </x:row>
    <x:row r="31">
      <x:c r="A31" t="s">
        <x:v>142</x:v>
      </x:c>
    </x:row>
    <x:row r="32">
      <x:c r="A32" t="s">
        <x:v>143</x:v>
      </x:c>
    </x:row>
    <x:row r="33">
      <x:c r="A33" t="s">
        <x:v>144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.75"/>
  <x:cols>
    <x:col min="1" max="1" width="6" style="10" customWidth="1"/>
    <x:col min="2" max="2" width="34" style="10" customWidth="1"/>
    <x:col min="3" max="3" width="14" style="10" customWidth="1"/>
    <x:col min="4" max="4" width="48" style="10" customWidth="1"/>
    <x:col min="5" max="5" width="22" style="10" customWidth="1"/>
    <x:col min="6" max="6" width="36.5703125" style="10" customWidth="1"/>
    <x:col min="7" max="7" width="11.28515625" customWidth="1"/>
    <x:col min="8" max="16384" width="9.140625" style="10" customWidth="0"/>
  </x:cols>
  <x:sheetData>
    <x:row r="1" ht="30.75" customHeight="1">
      <x:c r="A1" s="27" t="s">
        <x:v>0</x:v>
      </x:c>
      <x:c r="B1" s="27" t="s">
        <x:v>145</x:v>
      </x:c>
      <x:c r="C1" s="27" t="s">
        <x:v>146</x:v>
      </x:c>
      <x:c r="D1" s="27" t="s">
        <x:v>147</x:v>
      </x:c>
      <x:c r="E1" s="27" t="str">
        <x:v>Сведения о поддержке зав. кафедрой</x:v>
      </x:c>
      <x:c r="F1" s="30" t="s">
        <x:v>148</x:v>
      </x:c>
      <x:c r="G1" s="22" t="s">
        <x:v>149</x:v>
      </x:c>
    </x:row>
    <x:row r="2" ht="30">
      <x:c r="A2" s="2">
        <x:v>1</x:v>
      </x:c>
      <x:c r="B2" s="4" t="s">
        <x:v>150</x:v>
      </x:c>
      <x:c r="C2" s="41"/>
      <x:c r="D2" s="42"/>
      <x:c r="E2" s="41"/>
      <x:c r="F2" s="29" t="s">
        <x:v>151</x:v>
      </x:c>
      <x:c r="G2" s="23">
        <x:v>0.25</x:v>
      </x:c>
    </x:row>
    <x:row r="3" ht="31.5">
      <x:c r="A3" s="2" t="n">
        <x:f t="shared" ref="A3:A6" si="0">ROW()-1</x:f>
        <x:v>2</x:v>
      </x:c>
      <x:c r="B3" s="4" t="s">
        <x:v>152</x:v>
      </x:c>
      <x:c r="C3" s="41"/>
      <x:c r="D3" s="42"/>
      <x:c r="E3" s="41"/>
      <x:c r="F3" s="29" t="s">
        <x:v>153</x:v>
      </x:c>
      <x:c r="G3" s="23">
        <x:v>0.5</x:v>
      </x:c>
    </x:row>
    <x:row r="4" ht="31.5">
      <x:c r="A4" s="2">
        <x:f t="shared" si="0"/>
        <x:v>3</x:v>
      </x:c>
      <x:c r="B4" s="4" t="s">
        <x:v>154</x:v>
      </x:c>
      <x:c r="C4" s="41"/>
      <x:c r="D4" s="42"/>
      <x:c r="E4" s="41"/>
      <x:c r="F4" s="29" t="str">
        <x:v>«Сведения о поддержке» указывает заведующий кафедрой.</x:v>
      </x:c>
      <x:c r="G4" s="23">
        <x:v>0.75</x:v>
      </x:c>
    </x:row>
    <x:row r="5" ht="33.95000076293945" customHeight="1">
      <x:c r="A5" s="2">
        <x:f t="shared" si="0"/>
        <x:v>4</x:v>
      </x:c>
      <x:c r="B5" s="4" t="s">
        <x:v>155</x:v>
      </x:c>
      <x:c r="C5" s="41"/>
      <x:c r="D5" s="42"/>
      <x:c r="E5" s="41"/>
      <x:c r="G5" s="23">
        <x:v>1</x:v>
      </x:c>
    </x:row>
    <x:row r="6" ht="33.95000076293945" customHeight="1">
      <x:c r="A6" s="2">
        <x:f t="shared" si="0"/>
        <x:v>5</x:v>
      </x:c>
      <x:c r="B6" s="4" t="s">
        <x:v>156</x:v>
      </x:c>
      <x:c r="C6" s="41"/>
      <x:c r="D6" s="42"/>
      <x:c r="E6" s="41"/>
      <x:c r="G6" s="23">
        <x:v>1.25</x:v>
      </x:c>
    </x:row>
    <x:row r="7" ht="33.95000076293945" customHeight="1">
      <x:c r="A7" s="2">
        <x:v>6</x:v>
      </x:c>
      <x:c r="B7" s="4" t="s">
        <x:v>157</x:v>
      </x:c>
      <x:c r="C7" s="41"/>
      <x:c r="D7" s="42"/>
      <x:c r="E7" s="36"/>
      <x:c r="G7" s="23">
        <x:v>1.5</x:v>
      </x:c>
    </x:row>
    <x:row r="8" ht="33.95000076293945" customHeight="1">
      <x:c r="A8" s="2">
        <x:v>7</x:v>
      </x:c>
      <x:c r="B8" s="4" t="s">
        <x:v>158</x:v>
      </x:c>
      <x:c r="C8" s="41"/>
      <x:c r="D8" s="42"/>
      <x:c r="E8" s="36"/>
    </x:row>
    <x:row r="9" ht="54.75" customHeight="1">
      <x:c r="A9" s="25">
        <x:v>8</x:v>
      </x:c>
      <x:c r="B9" s="26" t="s">
        <x:v>159</x:v>
      </x:c>
      <x:c r="C9" s="36"/>
      <x:c r="D9" s="42"/>
      <x:c r="E9" s="36"/>
    </x:row>
  </x:sheetData>
  <x:dataValidations count="3">
    <x:dataValidation type="list" allowBlank="1" showErrorMessage="1" errorTitle="Недопустимое значение" error="Выберите «да» или «нет»." sqref="C2:C9">
      <x:formula1>"да,нет"</x:formula1>
    </x:dataValidation>
    <x:dataValidation type="list" allowBlank="1" showErrorMessage="1" errorTitle="Недопустимое значение" error="Выберите «да» или «нет»." sqref="E2:E9">
      <x:formula1>"да,нет"</x:formula1>
    </x:dataValidation>
    <x:dataValidation type="textLength" allowBlank="1" showErrorMessage="1" errorTitle="Слишком длинный комментарий" error="Комментарий должен быть не длиннее 150 символов." sqref="D2:D9">
      <x:formula1>0</x:formula1>
      <x:formula2>150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.75"/>
  <x:cols>
    <x:col min="1" max="1" width="6" style="10" customWidth="1"/>
    <x:col min="2" max="2" width="34" style="10" customWidth="1"/>
    <x:col min="3" max="3" width="40" style="10" customWidth="1"/>
    <x:col min="4" max="4" width="52" style="10" customWidth="1"/>
    <x:col min="5" max="5" width="58" style="10" customWidth="1"/>
    <x:col min="6" max="16384" width="9.140625" style="10" customWidth="0"/>
  </x:cols>
  <x:sheetData>
    <x:row r="1" ht="30" customHeight="1">
      <x:c r="A1" s="20" t="s">
        <x:v>0</x:v>
      </x:c>
      <x:c r="B1" s="20" t="s">
        <x:v>1</x:v>
      </x:c>
      <x:c r="C1" s="20" t="s">
        <x:v>2</x:v>
      </x:c>
      <x:c r="D1" s="20" t="s">
        <x:v>160</x:v>
      </x:c>
      <x:c r="E1" s="20" t="s">
        <x:v>4</x:v>
      </x:c>
    </x:row>
    <x:row r="2" ht="87.75" customHeight="1">
      <x:c r="A2" s="1">
        <x:v>1</x:v>
      </x:c>
      <x:c r="B2" s="11" t="s">
        <x:v>161</x:v>
      </x:c>
      <x:c r="C2" s="11" t="s">
        <x:v>162</x:v>
      </x:c>
      <x:c r="D2" s="39"/>
      <x:c r="E2" s="31" t="s">
        <x:v>163</x:v>
      </x:c>
    </x:row>
    <x:row r="3" ht="88.5" customHeight="1">
      <x:c r="A3" s="1" t="n">
        <x:f t="shared" ref="A3:A6" si="0">ROW()-1</x:f>
        <x:v>2</x:v>
      </x:c>
      <x:c r="B3" s="11" t="s">
        <x:v>161</x:v>
      </x:c>
      <x:c r="C3" s="11" t="s">
        <x:v>162</x:v>
      </x:c>
      <x:c r="D3" s="39"/>
      <x:c r="E3" s="31" t="s">
        <x:v>163</x:v>
      </x:c>
    </x:row>
    <x:row r="4" ht="91.5" customHeight="1">
      <x:c r="A4" s="1">
        <x:f t="shared" si="0"/>
        <x:v>3</x:v>
      </x:c>
      <x:c r="B4" s="11" t="s">
        <x:v>161</x:v>
      </x:c>
      <x:c r="C4" s="11" t="s">
        <x:v>162</x:v>
      </x:c>
      <x:c r="D4" s="39"/>
      <x:c r="E4" s="31" t="s">
        <x:v>163</x:v>
      </x:c>
    </x:row>
    <x:row r="5" ht="73.5" customHeight="1">
      <x:c r="A5" s="1">
        <x:f t="shared" si="0"/>
        <x:v>4</x:v>
      </x:c>
      <x:c r="B5" s="11" t="s">
        <x:v>161</x:v>
      </x:c>
      <x:c r="C5" s="11" t="s">
        <x:v>162</x:v>
      </x:c>
      <x:c r="D5" s="39"/>
      <x:c r="E5" s="31" t="s">
        <x:v>163</x:v>
      </x:c>
    </x:row>
    <x:row r="6" ht="80.25" customHeight="1">
      <x:c r="A6" s="1">
        <x:f t="shared" si="0"/>
        <x:v>5</x:v>
      </x:c>
      <x:c r="B6" s="11" t="s">
        <x:v>161</x:v>
      </x:c>
      <x:c r="C6" s="11" t="s">
        <x:v>162</x:v>
      </x:c>
      <x:c r="D6" s="39"/>
      <x:c r="E6" s="31" t="s">
        <x:v>163</x:v>
      </x:c>
    </x:row>
    <x:row r="7" ht="65.25" customHeight="1">
      <x:c r="A7" s="1">
        <x:v>6</x:v>
      </x:c>
      <x:c r="B7" s="11" t="s">
        <x:v>161</x:v>
      </x:c>
      <x:c r="C7" s="11" t="s">
        <x:v>162</x:v>
      </x:c>
      <x:c r="D7" s="39"/>
      <x:c r="E7" s="31" t="s">
        <x:v>163</x:v>
      </x:c>
    </x:row>
    <x:row r="8" ht="76.5" customHeight="1">
      <x:c r="A8" s="1">
        <x:v>7</x:v>
      </x:c>
      <x:c r="B8" s="12" t="s">
        <x:v>161</x:v>
      </x:c>
      <x:c r="C8" s="12" t="s">
        <x:v>162</x:v>
      </x:c>
      <x:c r="D8" s="40"/>
      <x:c r="E8" s="31" t="s">
        <x:v>163</x:v>
      </x:c>
    </x:row>
    <x:row r="9" ht="76.5" customHeight="1">
      <x:c r="A9" s="1">
        <x:v>8</x:v>
      </x:c>
      <x:c r="B9" s="12" t="s">
        <x:v>161</x:v>
      </x:c>
      <x:c r="C9" s="12" t="s">
        <x:v>162</x:v>
      </x:c>
      <x:c r="D9" s="40"/>
      <x:c r="E9" s="31" t="s">
        <x:v>163</x:v>
      </x:c>
    </x:row>
    <x:row r="10" ht="79.5" customHeight="1">
      <x:c r="A10" s="1">
        <x:v>9</x:v>
      </x:c>
      <x:c r="B10" s="12" t="s">
        <x:v>161</x:v>
      </x:c>
      <x:c r="C10" s="12" t="s">
        <x:v>162</x:v>
      </x:c>
      <x:c r="D10" s="40"/>
      <x:c r="E10" s="31" t="s">
        <x:v>163</x:v>
      </x:c>
    </x:row>
    <x:row r="11" ht="81.75" customHeight="1">
      <x:c r="A11" s="1">
        <x:v>10</x:v>
      </x:c>
      <x:c r="B11" s="12" t="s">
        <x:v>161</x:v>
      </x:c>
      <x:c r="C11" s="12" t="s">
        <x:v>162</x:v>
      </x:c>
      <x:c r="D11" s="40"/>
      <x:c r="E11" s="31" t="s">
        <x:v>163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6" style="13" customWidth="1"/>
    <x:col min="2" max="2" width="34" style="13" customWidth="1"/>
    <x:col min="3" max="3" width="40" style="13" customWidth="1"/>
    <x:col min="4" max="4" width="52" style="13" customWidth="1"/>
    <x:col min="5" max="5" width="58" style="13" customWidth="1"/>
    <x:col min="6" max="16384" width="9.140625" style="13" customWidth="0"/>
  </x:cols>
  <x:sheetData>
    <x:row r="1" ht="15.75">
      <x:c r="A1" s="20" t="s">
        <x:v>0</x:v>
      </x:c>
      <x:c r="B1" s="20" t="s">
        <x:v>1</x:v>
      </x:c>
      <x:c r="C1" s="20" t="s">
        <x:v>2</x:v>
      </x:c>
      <x:c r="D1" s="20" t="s">
        <x:v>164</x:v>
      </x:c>
      <x:c r="E1" s="20" t="s">
        <x:v>4</x:v>
      </x:c>
    </x:row>
    <x:row r="2" ht="21.75" customHeight="1">
      <x:c r="A2" s="1">
        <x:v>1</x:v>
      </x:c>
      <x:c r="B2" s="11" t="s">
        <x:v>165</x:v>
      </x:c>
      <x:c r="C2" s="11" t="s">
        <x:v>166</x:v>
      </x:c>
      <x:c r="D2" s="43"/>
      <x:c r="E2" s="31" t="s">
        <x:v>167</x:v>
      </x:c>
    </x:row>
    <x:row r="3" ht="15.75">
      <x:c r="A3" s="1" t="n">
        <x:f t="shared" ref="A3:A6" si="0">ROW()-1</x:f>
        <x:v>2</x:v>
      </x:c>
      <x:c r="B3" s="11" t="s">
        <x:v>165</x:v>
      </x:c>
      <x:c r="C3" s="11" t="s">
        <x:v>166</x:v>
      </x:c>
      <x:c r="D3" s="39"/>
      <x:c r="E3" s="31" t="s">
        <x:v>167</x:v>
      </x:c>
    </x:row>
    <x:row r="4" ht="15.75">
      <x:c r="A4" s="1">
        <x:f t="shared" si="0"/>
        <x:v>3</x:v>
      </x:c>
      <x:c r="B4" s="11" t="s">
        <x:v>165</x:v>
      </x:c>
      <x:c r="C4" s="11" t="s">
        <x:v>166</x:v>
      </x:c>
      <x:c r="D4" s="39"/>
      <x:c r="E4" s="31" t="s">
        <x:v>167</x:v>
      </x:c>
    </x:row>
    <x:row r="5" ht="15.75">
      <x:c r="A5" s="1">
        <x:f t="shared" si="0"/>
        <x:v>4</x:v>
      </x:c>
      <x:c r="B5" s="11" t="s">
        <x:v>165</x:v>
      </x:c>
      <x:c r="C5" s="11" t="s">
        <x:v>166</x:v>
      </x:c>
      <x:c r="D5" s="39"/>
      <x:c r="E5" s="31" t="s">
        <x:v>167</x:v>
      </x:c>
    </x:row>
    <x:row r="6" ht="15.75">
      <x:c r="A6" s="1">
        <x:f t="shared" si="0"/>
        <x:v>5</x:v>
      </x:c>
      <x:c r="B6" s="11" t="s">
        <x:v>165</x:v>
      </x:c>
      <x:c r="C6" s="11" t="s">
        <x:v>166</x:v>
      </x:c>
      <x:c r="D6" s="39"/>
      <x:c r="E6" s="31" t="s">
        <x:v>167</x:v>
      </x:c>
    </x:row>
    <x:row r="7" ht="15.75">
      <x:c r="A7" s="2">
        <x:v>6</x:v>
      </x:c>
      <x:c r="B7" s="4" t="s">
        <x:v>165</x:v>
      </x:c>
      <x:c r="C7" s="4" t="s">
        <x:v>166</x:v>
      </x:c>
      <x:c r="D7" s="42"/>
      <x:c r="E7" s="31" t="s">
        <x:v>167</x:v>
      </x:c>
    </x:row>
    <x:row r="8" ht="15.75">
      <x:c r="A8" s="32"/>
      <x:c r="B8" s="33"/>
      <x:c r="C8" s="33"/>
      <x:c r="D8" s="33"/>
      <x:c r="E8" s="34"/>
    </x:row>
    <x:row r="9" ht="15.75">
      <x:c r="A9" s="32"/>
      <x:c r="B9" s="33"/>
      <x:c r="C9" s="33"/>
      <x:c r="D9" s="33"/>
      <x:c r="E9" s="34"/>
    </x:row>
    <x:row r="10" ht="15.75">
      <x:c r="A10" s="32"/>
      <x:c r="B10" s="33"/>
      <x:c r="C10" s="33"/>
      <x:c r="D10" s="33"/>
      <x:c r="E10" s="34"/>
    </x:row>
    <x:row r="11" ht="15.75">
      <x:c r="A11" s="32"/>
      <x:c r="B11" s="33"/>
      <x:c r="C11" s="33"/>
      <x:c r="D11" s="33"/>
      <x:c r="E11" s="34"/>
    </x:row>
    <x:row r="12">
      <x:c r="D12" s="14"/>
    </x:row>
    <x:row r="13">
      <x:c r="D13" s="14"/>
    </x:row>
  </x:sheetData>
  <x:dataValidations count="2">
    <x:dataValidation type="textLength" sqref="D8">
      <x:formula1>70</x:formula1>
    </x:dataValidation>
    <x:dataValidation type="textLength" operator="lessThanOrEqual" showErrorMessage="1" errorTitle="Слишком длинный текст" sqref="D2:D7">
      <x:formula1>70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6" style="14" customWidth="1"/>
    <x:col min="2" max="2" width="32" style="14" customWidth="1"/>
    <x:col min="3" max="3" width="52" style="14" customWidth="1"/>
    <x:col min="4" max="4" width="24" style="14" customWidth="1"/>
    <x:col min="5" max="5" width="95.7109375" style="14" customWidth="1"/>
    <x:col min="6" max="16384" width="9.140625" style="14" customWidth="0"/>
  </x:cols>
  <x:sheetData>
    <x:row r="1" ht="27.950000762939453" customHeight="1">
      <x:c r="A1" s="19" t="s">
        <x:v>0</x:v>
      </x:c>
      <x:c r="B1" s="19" t="s">
        <x:v>1</x:v>
      </x:c>
      <x:c r="C1" s="19" t="s">
        <x:v>2</x:v>
      </x:c>
      <x:c r="D1" s="19" t="s">
        <x:v>3</x:v>
      </x:c>
      <x:c r="E1" s="19" t="s">
        <x:v>4</x:v>
      </x:c>
    </x:row>
    <x:row r="2" ht="33.95000076293945" customHeight="1">
      <x:c r="A2" s="2">
        <x:v>1</x:v>
      </x:c>
      <x:c r="B2" s="9" t="s">
        <x:v>168</x:v>
      </x:c>
      <x:c r="C2" s="9" t="s">
        <x:v>169</x:v>
      </x:c>
      <x:c r="D2" s="5"/>
      <x:c r="E2" s="9" t="s">
        <x:v>170</x:v>
      </x:c>
    </x:row>
    <x:row r="3" ht="33.95000076293945" customHeight="1">
      <x:c r="A3" s="2">
        <x:v>2</x:v>
      </x:c>
      <x:c r="B3" s="9" t="s">
        <x:v>168</x:v>
      </x:c>
      <x:c r="C3" s="9" t="s">
        <x:v>171</x:v>
      </x:c>
      <x:c r="D3" s="6"/>
      <x:c r="E3" s="9" t="s">
        <x:v>172</x:v>
      </x:c>
    </x:row>
    <x:row r="4" ht="33.95000076293945" customHeight="1">
      <x:c r="A4" s="2">
        <x:v>3</x:v>
      </x:c>
      <x:c r="B4" s="9" t="s">
        <x:v>168</x:v>
      </x:c>
      <x:c r="C4" s="9" t="s">
        <x:v>173</x:v>
      </x:c>
      <x:c r="D4" s="6" t="str">
        <x:f>IF('Общая информация'!D15="","",'Общая информация'!D15)</x:f>
      </x:c>
      <x:c r="E4" s="9" t="s">
        <x:v>174</x:v>
      </x:c>
    </x:row>
    <x:row r="5" ht="33.95000076293945" customHeight="1">
      <x:c r="A5" s="2">
        <x:v>4</x:v>
      </x:c>
      <x:c r="B5" s="9" t="s">
        <x:v>168</x:v>
      </x:c>
      <x:c r="C5" s="9" t="s">
        <x:v>175</x:v>
      </x:c>
      <x:c r="D5" s="6"/>
      <x:c r="E5" s="9" t="s">
        <x:v>176</x:v>
      </x:c>
    </x:row>
    <x:row r="6" ht="33.95000076293945" customHeight="1">
      <x:c r="A6" s="2">
        <x:v>5</x:v>
      </x:c>
      <x:c r="B6" s="9" t="s">
        <x:v>168</x:v>
      </x:c>
      <x:c r="C6" s="9" t="s">
        <x:v>177</x:v>
      </x:c>
      <x:c r="D6" s="5"/>
      <x:c r="E6" s="9" t="s">
        <x:v>178</x:v>
      </x:c>
    </x:row>
    <x:row r="7" ht="33.95000076293945" customHeight="1">
      <x:c r="A7" s="2">
        <x:v>6</x:v>
      </x:c>
      <x:c r="B7" s="9" t="s">
        <x:v>168</x:v>
      </x:c>
      <x:c r="C7" s="9" t="s">
        <x:v>179</x:v>
      </x:c>
      <x:c r="D7" s="5"/>
      <x:c r="E7" s="9" t="s">
        <x:v>180</x:v>
      </x:c>
    </x:row>
    <x:row r="8" ht="33.95000076293945" customHeight="1">
      <x:c r="A8" s="2">
        <x:v>7</x:v>
      </x:c>
      <x:c r="B8" s="9" t="s">
        <x:v>181</x:v>
      </x:c>
      <x:c r="C8" s="9" t="s">
        <x:v>182</x:v>
      </x:c>
      <x:c r="D8" s="4"/>
      <x:c r="E8" s="9" t="s">
        <x:v>183</x:v>
      </x:c>
    </x:row>
    <x:row r="9" ht="33.95000076293945" customHeight="1">
      <x:c r="A9" s="2">
        <x:v>8</x:v>
      </x:c>
      <x:c r="B9" s="9" t="s">
        <x:v>181</x:v>
      </x:c>
      <x:c r="C9" s="21" t="s">
        <x:v>184</x:v>
      </x:c>
      <x:c r="D9" s="4"/>
      <x:c r="E9" s="9" t="s">
        <x:v>185</x:v>
      </x:c>
    </x:row>
    <x:row r="10" ht="33.95000076293945" customHeight="1">
      <x:c r="A10" s="2">
        <x:v>9</x:v>
      </x:c>
      <x:c r="B10" s="9" t="s">
        <x:v>181</x:v>
      </x:c>
      <x:c r="C10" s="21" t="s">
        <x:v>186</x:v>
      </x:c>
      <x:c r="D10" s="7"/>
      <x:c r="E10" s="9" t="s">
        <x:v>183</x:v>
      </x:c>
    </x:row>
    <x:row r="11" ht="33.95000076293945" customHeight="1">
      <x:c r="A11" s="2">
        <x:v>10</x:v>
      </x:c>
      <x:c r="B11" s="9" t="s">
        <x:v>181</x:v>
      </x:c>
      <x:c r="C11" s="9" t="s">
        <x:v>187</x:v>
      </x:c>
      <x:c r="D11" s="7"/>
      <x:c r="E11" s="9" t="s">
        <x:v>185</x:v>
      </x:c>
    </x:row>
    <x:row r="12" ht="33.95000076293945" customHeight="1">
      <x:c r="A12" s="2">
        <x:v>11</x:v>
      </x:c>
      <x:c r="B12" s="9" t="s">
        <x:v>181</x:v>
      </x:c>
      <x:c r="C12" s="21" t="s">
        <x:v>188</x:v>
      </x:c>
      <x:c r="D12" s="7"/>
      <x:c r="E12" s="9" t="s">
        <x:v>189</x:v>
      </x:c>
    </x:row>
    <x:row r="13" ht="33.95000076293945" customHeight="1">
      <x:c r="A13" s="2">
        <x:v>12</x:v>
      </x:c>
      <x:c r="B13" s="9" t="s">
        <x:v>181</x:v>
      </x:c>
      <x:c r="C13" s="9" t="s">
        <x:v>190</x:v>
      </x:c>
      <x:c r="D13" s="7"/>
      <x:c r="E13" s="9" t="s">
        <x:v>191</x:v>
      </x:c>
    </x:row>
    <x:row r="14" ht="33.95000076293945" customHeight="1">
      <x:c r="A14" s="2">
        <x:v>13</x:v>
      </x:c>
      <x:c r="B14" s="9" t="s">
        <x:v>192</x:v>
      </x:c>
      <x:c r="C14" s="9" t="s">
        <x:v>193</x:v>
      </x:c>
      <x:c r="D14" s="5"/>
      <x:c r="E14" s="9" t="s">
        <x:v>194</x:v>
      </x:c>
    </x:row>
    <x:row r="15" ht="33.95000076293945" customHeight="1">
      <x:c r="A15" s="2">
        <x:v>14</x:v>
      </x:c>
      <x:c r="B15" s="9" t="s">
        <x:v>192</x:v>
      </x:c>
      <x:c r="C15" s="9" t="s">
        <x:v>195</x:v>
      </x:c>
      <x:c r="D15" s="5"/>
      <x:c r="E15" s="9" t="s">
        <x:v>196</x:v>
      </x:c>
    </x:row>
    <x:row r="16" ht="33.95000076293945" customHeight="1">
      <x:c r="A16" s="2">
        <x:v>15</x:v>
      </x:c>
      <x:c r="B16" s="9" t="s">
        <x:v>192</x:v>
      </x:c>
      <x:c r="C16" s="9" t="s">
        <x:v>197</x:v>
      </x:c>
      <x:c r="D16" s="5"/>
      <x:c r="E16" s="9" t="s">
        <x:v>194</x:v>
      </x:c>
    </x:row>
    <x:row r="17" ht="33.95000076293945" customHeight="1">
      <x:c r="A17" s="2">
        <x:v>16</x:v>
      </x:c>
      <x:c r="B17" s="9" t="s">
        <x:v>192</x:v>
      </x:c>
      <x:c r="C17" s="9" t="s">
        <x:v>198</x:v>
      </x:c>
      <x:c r="D17" s="8"/>
      <x:c r="E17" s="9" t="s">
        <x:v>196</x:v>
      </x:c>
    </x:row>
    <x:row r="18" ht="33.95000076293945" customHeight="1">
      <x:c r="A18" s="2">
        <x:v>17</x:v>
      </x:c>
      <x:c r="B18" s="9" t="s">
        <x:v>192</x:v>
      </x:c>
      <x:c r="C18" s="9" t="s">
        <x:v>199</x:v>
      </x:c>
      <x:c r="D18" s="8"/>
      <x:c r="E18" s="9" t="s">
        <x:v>194</x:v>
      </x:c>
    </x:row>
    <x:row r="19" ht="33.95000076293945" customHeight="1">
      <x:c r="A19" s="2">
        <x:v>18</x:v>
      </x:c>
      <x:c r="B19" s="9" t="s">
        <x:v>192</x:v>
      </x:c>
      <x:c r="C19" s="9" t="s">
        <x:v>200</x:v>
      </x:c>
      <x:c r="D19" s="8"/>
      <x:c r="E19" s="9" t="s">
        <x:v>196</x:v>
      </x:c>
    </x:row>
    <x:row r="20" ht="42" customHeight="1">
      <x:c r="A20" s="2"/>
      <x:c r="B20" s="9"/>
      <x:c r="C20" s="9"/>
      <x:c r="D20" s="15"/>
      <x:c r="E20" s="9"/>
    </x:row>
    <x:row r="21" ht="42" customHeight="1">
      <x:c r="A21" s="2"/>
      <x:c r="B21" s="9"/>
      <x:c r="C21" s="9"/>
      <x:c r="D21" s="15"/>
      <x:c r="E21" s="9"/>
    </x:row>
    <x:row r="22" ht="42" customHeight="1">
      <x:c r="A22" s="3"/>
      <x:c r="B22" s="16"/>
      <x:c r="C22" s="16"/>
      <x:c r="D22" s="17"/>
      <x:c r="E22" s="18"/>
    </x:row>
  </x:sheetData>
  <x:dataValidations count="8">
    <x:dataValidation operator="greaterThanOrEqual" sqref="D14:D16 D2:D7">
      <x:formula1>0</x:formula1>
    </x:dataValidation>
    <x:dataValidation type="decimal" sqref="D12:D13">
      <x:formula1>0</x:formula1>
      <x:formula2>100</x:formula2>
    </x:dataValidation>
    <x:dataValidation type="decimal" operator="greaterThanOrEqual" sqref="D17:D22">
      <x:formula1>0</x:formula1>
    </x:dataValidation>
    <x:dataValidation type="whole" allowBlank="1" showErrorMessage="1" errorTitle="Недопустимое значение" error="Введите целое неотрицательное число." sqref="D2:D6 D12:D13">
      <x:formula1>0</x:formula1>
      <x:formula2>1000000</x:formula2>
    </x:dataValidation>
    <x:dataValidation type="decimal" allowBlank="1" showErrorMessage="1" errorTitle="Недопустимое значение" error="Введите неотрицательную сумму в тыс. руб." sqref="D14:D19">
      <x:formula1>0</x:formula1>
      <x:formula2>1000000000</x:formula2>
    </x:dataValidation>
    <x:dataValidation type="whole" allowBlank="1" showErrorMessage="1" errorTitle="Недопустимое значение" error="Введите целое неотрицательное число." sqref="D2:D6">
      <x:formula1>0</x:formula1>
      <x:formula2>1000000</x:formula2>
    </x:dataValidation>
    <x:dataValidation type="whole" allowBlank="1" showErrorMessage="1" errorTitle="Недопустимое значение" error="Введите целое неотрицательное число." sqref="D12">
      <x:formula1>0</x:formula1>
      <x:formula2>1000000</x:formula2>
    </x:dataValidation>
    <x:dataValidation type="decimal" allowBlank="1" showErrorMessage="1" errorTitle="Недопустимое значение" error="Введите неотрицательное среднее значение." sqref="D13">
      <x:formula1>0</x:formula1>
      <x:formula2>1000000</x:formula2>
    </x:dataValidation>
  </x:dataValidations>
  <x:pageMargins left="0.7" right="0.7" top="0.75" bottom="0.75" header="0.3" footer="0.3"/>
</x:worksheet>
</file>